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firstSheet="1" activeTab="2"/>
  </bookViews>
  <sheets>
    <sheet name="BRD" sheetId="1" r:id="rId1"/>
    <sheet name="Other" sheetId="2" r:id="rId2"/>
    <sheet name="US" sheetId="3" r:id="rId3"/>
    <sheet name="Req-BUC" sheetId="4" r:id="rId4"/>
    <sheet name="BUC-GUC" sheetId="5" r:id="rId5"/>
    <sheet name="GUC-UCS" sheetId="6" r:id="rId6"/>
    <sheet name="BUC-UCS" sheetId="9" r:id="rId7"/>
    <sheet name="UCS-BSc" sheetId="7" r:id="rId8"/>
    <sheet name="BUC VS. TSu" sheetId="8" r:id="rId9"/>
    <sheet name="UCS VS. TC" sheetId="10" r:id="rId10"/>
    <sheet name="TC-EX" sheetId="11" r:id="rId11"/>
  </sheets>
  <calcPr calcId="145621"/>
</workbook>
</file>

<file path=xl/calcChain.xml><?xml version="1.0" encoding="utf-8"?>
<calcChain xmlns="http://schemas.openxmlformats.org/spreadsheetml/2006/main">
  <c r="AI21" i="11" l="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AI5" i="11"/>
  <c r="AI4" i="11"/>
  <c r="AH4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AI23" i="11" s="1"/>
  <c r="K23" i="11"/>
  <c r="J23" i="11"/>
  <c r="I23" i="11"/>
  <c r="H23" i="11"/>
  <c r="G23" i="11"/>
  <c r="F23" i="11"/>
  <c r="E23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3" i="11"/>
  <c r="D22" i="11"/>
  <c r="AH21" i="11"/>
  <c r="AH20" i="11"/>
  <c r="AH19" i="11"/>
  <c r="AH18" i="11"/>
  <c r="AH17" i="11"/>
  <c r="AH16" i="11"/>
  <c r="AH15" i="11"/>
  <c r="AH14" i="11"/>
  <c r="AH13" i="11"/>
  <c r="AH12" i="11"/>
  <c r="AH11" i="11"/>
  <c r="AH10" i="11"/>
  <c r="AH9" i="11"/>
  <c r="AH8" i="11"/>
  <c r="AH7" i="11"/>
  <c r="AH6" i="11"/>
  <c r="AH5" i="11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AH8" i="10"/>
  <c r="AH7" i="10"/>
  <c r="AH6" i="10"/>
  <c r="AH5" i="10"/>
  <c r="AH4" i="10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AH21" i="8"/>
  <c r="AH20" i="8"/>
  <c r="AH19" i="8"/>
  <c r="AH18" i="8"/>
  <c r="AH17" i="8"/>
  <c r="AH16" i="8"/>
  <c r="AH15" i="8"/>
  <c r="AH14" i="8"/>
  <c r="AH13" i="8"/>
  <c r="AH12" i="8"/>
  <c r="AH11" i="8"/>
  <c r="AH10" i="8"/>
  <c r="AH9" i="8"/>
  <c r="AH8" i="8"/>
  <c r="AH7" i="8"/>
  <c r="AH6" i="8"/>
  <c r="AH5" i="8"/>
  <c r="AH4" i="8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AH21" i="9"/>
  <c r="AH20" i="9"/>
  <c r="AH19" i="9"/>
  <c r="AH18" i="9"/>
  <c r="AH17" i="9"/>
  <c r="AH16" i="9"/>
  <c r="AH15" i="9"/>
  <c r="AH14" i="9"/>
  <c r="AH13" i="9"/>
  <c r="AH12" i="9"/>
  <c r="AH11" i="9"/>
  <c r="AH10" i="9"/>
  <c r="AH9" i="9"/>
  <c r="AH8" i="9"/>
  <c r="AH7" i="9"/>
  <c r="AH6" i="9"/>
  <c r="AH5" i="9"/>
  <c r="AH4" i="9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AH21" i="7"/>
  <c r="AH20" i="7"/>
  <c r="AH19" i="7"/>
  <c r="AH18" i="7"/>
  <c r="AH17" i="7"/>
  <c r="AH16" i="7"/>
  <c r="AH15" i="7"/>
  <c r="AH14" i="7"/>
  <c r="AH13" i="7"/>
  <c r="AH12" i="7"/>
  <c r="AH11" i="7"/>
  <c r="AH10" i="7"/>
  <c r="AH9" i="7"/>
  <c r="AH8" i="7"/>
  <c r="AH7" i="7"/>
  <c r="AH6" i="7"/>
  <c r="AH5" i="7"/>
  <c r="AH4" i="7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9" i="6"/>
  <c r="AH8" i="6"/>
  <c r="AH7" i="6"/>
  <c r="AH6" i="6"/>
  <c r="AH5" i="6"/>
  <c r="AH4" i="6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AH5" i="5"/>
  <c r="AH4" i="5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5" i="4"/>
  <c r="AH4" i="4"/>
  <c r="AH22" i="2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H4" i="2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H22" i="11" l="1"/>
</calcChain>
</file>

<file path=xl/sharedStrings.xml><?xml version="1.0" encoding="utf-8"?>
<sst xmlns="http://schemas.openxmlformats.org/spreadsheetml/2006/main" count="598" uniqueCount="214">
  <si>
    <t>Coverage Analysis Level 1</t>
  </si>
  <si>
    <t>.</t>
  </si>
  <si>
    <t>n</t>
  </si>
  <si>
    <t>n+1</t>
  </si>
  <si>
    <t>Cell Value</t>
  </si>
  <si>
    <t>X</t>
  </si>
  <si>
    <t>N</t>
  </si>
  <si>
    <t>Total</t>
  </si>
  <si>
    <t>Total:</t>
  </si>
  <si>
    <t>&lt;Project ID&gt;</t>
  </si>
  <si>
    <t>Section Not Assessed</t>
  </si>
  <si>
    <t>Section is Not a Requirement</t>
  </si>
  <si>
    <t>Addressed</t>
  </si>
  <si>
    <t>Description</t>
  </si>
  <si>
    <t>Legend</t>
  </si>
  <si>
    <t>BRD Section=&gt;  Requirement ID</t>
  </si>
  <si>
    <t>Req-001</t>
  </si>
  <si>
    <t>Req-002</t>
  </si>
  <si>
    <t>Req-003</t>
  </si>
  <si>
    <t>Req-004</t>
  </si>
  <si>
    <t>Req-005</t>
  </si>
  <si>
    <t>Req-006</t>
  </si>
  <si>
    <t>Req-007</t>
  </si>
  <si>
    <t>Req-008</t>
  </si>
  <si>
    <t>Req-009</t>
  </si>
  <si>
    <t>Req-010</t>
  </si>
  <si>
    <t>Req-011</t>
  </si>
  <si>
    <t>Req-012</t>
  </si>
  <si>
    <t>Req-013</t>
  </si>
  <si>
    <t>Req-014</t>
  </si>
  <si>
    <t>Req-015</t>
  </si>
  <si>
    <t>Req-016</t>
  </si>
  <si>
    <t>Req-017</t>
  </si>
  <si>
    <t>Req-018</t>
  </si>
  <si>
    <t>BRD Section=&gt;</t>
  </si>
  <si>
    <t>&lt;=</t>
  </si>
  <si>
    <t>US Not Assessed</t>
  </si>
  <si>
    <t>US is Not a Requirement</t>
  </si>
  <si>
    <t>US Addressed</t>
  </si>
  <si>
    <t>US01</t>
  </si>
  <si>
    <t>US02</t>
  </si>
  <si>
    <t>US03</t>
  </si>
  <si>
    <t>US04</t>
  </si>
  <si>
    <t>US05</t>
  </si>
  <si>
    <t>US06</t>
  </si>
  <si>
    <t>US07</t>
  </si>
  <si>
    <t>US08</t>
  </si>
  <si>
    <t>US09</t>
  </si>
  <si>
    <t>US10</t>
  </si>
  <si>
    <t>..</t>
  </si>
  <si>
    <t>Usnn</t>
  </si>
  <si>
    <t>Backlog=&gt;  Requirement ID</t>
  </si>
  <si>
    <t>USn +1</t>
  </si>
  <si>
    <t>=&gt;</t>
  </si>
  <si>
    <t>Type</t>
  </si>
  <si>
    <t>Contract</t>
  </si>
  <si>
    <t>SOW</t>
  </si>
  <si>
    <t>Standard</t>
  </si>
  <si>
    <t>Clause01</t>
  </si>
  <si>
    <t>Clause02</t>
  </si>
  <si>
    <t>Clause03</t>
  </si>
  <si>
    <t>Clause04</t>
  </si>
  <si>
    <t>Clause05</t>
  </si>
  <si>
    <t>Clause06</t>
  </si>
  <si>
    <t>Clause07</t>
  </si>
  <si>
    <t>Clause08</t>
  </si>
  <si>
    <t>Clause09</t>
  </si>
  <si>
    <t>Clause10</t>
  </si>
  <si>
    <t>Clausenn</t>
  </si>
  <si>
    <t>Clausenn +1</t>
  </si>
  <si>
    <t>Clauses=&gt;  Requirement ID</t>
  </si>
  <si>
    <t>Clause Not Assessed</t>
  </si>
  <si>
    <t>Clause is Not a Requirement</t>
  </si>
  <si>
    <t>Clause Addressed</t>
  </si>
  <si>
    <t>Coverage Analysis Level 2</t>
  </si>
  <si>
    <t>BUC01</t>
  </si>
  <si>
    <t>BUC02</t>
  </si>
  <si>
    <t>BUC03</t>
  </si>
  <si>
    <t>BUC04</t>
  </si>
  <si>
    <t>BUC05</t>
  </si>
  <si>
    <t>BUCnn</t>
  </si>
  <si>
    <t>BUCnn+1</t>
  </si>
  <si>
    <t>BUC Not Developed</t>
  </si>
  <si>
    <t>BUC Cancelled</t>
  </si>
  <si>
    <t>BUC</t>
  </si>
  <si>
    <t>GUC-001</t>
  </si>
  <si>
    <t>GUC-002</t>
  </si>
  <si>
    <t>GUC-003</t>
  </si>
  <si>
    <t>GUC-004</t>
  </si>
  <si>
    <t>GUC-005</t>
  </si>
  <si>
    <t>GUC-006</t>
  </si>
  <si>
    <t>GUC-007</t>
  </si>
  <si>
    <t>GUC-008</t>
  </si>
  <si>
    <t>GUC-009</t>
  </si>
  <si>
    <t>GUC-010</t>
  </si>
  <si>
    <t>GUC-011</t>
  </si>
  <si>
    <t>GUC-012</t>
  </si>
  <si>
    <t>GUC-013</t>
  </si>
  <si>
    <t>GUC-014</t>
  </si>
  <si>
    <t>GUC-015</t>
  </si>
  <si>
    <t>GUC-016</t>
  </si>
  <si>
    <t>GUC-017</t>
  </si>
  <si>
    <t>GUC-018</t>
  </si>
  <si>
    <t>GUC Not Developed</t>
  </si>
  <si>
    <t>GUC Not Applicable</t>
  </si>
  <si>
    <t>GUC</t>
  </si>
  <si>
    <t>UCS01</t>
  </si>
  <si>
    <t>UCS02</t>
  </si>
  <si>
    <t>UCS03</t>
  </si>
  <si>
    <t>UCS04</t>
  </si>
  <si>
    <t>UCS05</t>
  </si>
  <si>
    <t>UCSnn</t>
  </si>
  <si>
    <t>UCS Not Developed</t>
  </si>
  <si>
    <t>UCS Not Applicable</t>
  </si>
  <si>
    <t>BSc-001</t>
  </si>
  <si>
    <t>BSc-002</t>
  </si>
  <si>
    <t>BSc-003</t>
  </si>
  <si>
    <t>BSc-004</t>
  </si>
  <si>
    <t>BSc-005</t>
  </si>
  <si>
    <t>BSc-006</t>
  </si>
  <si>
    <t>BSc-007</t>
  </si>
  <si>
    <t>BSc-008</t>
  </si>
  <si>
    <t>BSc-009</t>
  </si>
  <si>
    <t>BSc-010</t>
  </si>
  <si>
    <t>BSc-011</t>
  </si>
  <si>
    <t>BSc-012</t>
  </si>
  <si>
    <t>BSc-013</t>
  </si>
  <si>
    <t>BSc-014</t>
  </si>
  <si>
    <t>BSc-015</t>
  </si>
  <si>
    <t>BSc-016</t>
  </si>
  <si>
    <t>BSc-017</t>
  </si>
  <si>
    <t>BSc-018</t>
  </si>
  <si>
    <t>BSc Not Developed</t>
  </si>
  <si>
    <t>BSc Not Valid</t>
  </si>
  <si>
    <t>BUC-001</t>
  </si>
  <si>
    <t>BUC-002</t>
  </si>
  <si>
    <t>BUC-003</t>
  </si>
  <si>
    <t>BUC-004</t>
  </si>
  <si>
    <t>BUC-005</t>
  </si>
  <si>
    <t>BUC-006</t>
  </si>
  <si>
    <t>BUC-007</t>
  </si>
  <si>
    <t>BUC-008</t>
  </si>
  <si>
    <t>BUC-009</t>
  </si>
  <si>
    <t>BUC-010</t>
  </si>
  <si>
    <t>BUC-011</t>
  </si>
  <si>
    <t>BUC-012</t>
  </si>
  <si>
    <t>BUC-013</t>
  </si>
  <si>
    <t>BUC-014</t>
  </si>
  <si>
    <t>BUC-015</t>
  </si>
  <si>
    <t>BUC-016</t>
  </si>
  <si>
    <t>BUC-017</t>
  </si>
  <si>
    <t>BUC-018</t>
  </si>
  <si>
    <t>UCSnn+1</t>
  </si>
  <si>
    <t>BUC VS. UCS</t>
  </si>
  <si>
    <t>GUC VS. UCS</t>
  </si>
  <si>
    <t>BUC VS. GUC</t>
  </si>
  <si>
    <t>Req. VS. BUC</t>
  </si>
  <si>
    <t>User Stories VS. Req.</t>
  </si>
  <si>
    <t>UCS VS. BSc</t>
  </si>
  <si>
    <t>TSu VS. BUC</t>
  </si>
  <si>
    <t>TSu-001</t>
  </si>
  <si>
    <t>TSu-002</t>
  </si>
  <si>
    <t>TSu-003</t>
  </si>
  <si>
    <t>TSu-004</t>
  </si>
  <si>
    <t>TSu-005</t>
  </si>
  <si>
    <t>TSu-006</t>
  </si>
  <si>
    <t>TSu-007</t>
  </si>
  <si>
    <t>TSu-008</t>
  </si>
  <si>
    <t>TSu-009</t>
  </si>
  <si>
    <t>TSu-010</t>
  </si>
  <si>
    <t>TSu-011</t>
  </si>
  <si>
    <t>TSu-012</t>
  </si>
  <si>
    <t>TSu-013</t>
  </si>
  <si>
    <t>TSu-014</t>
  </si>
  <si>
    <t>TSu-015</t>
  </si>
  <si>
    <t>TSu-016</t>
  </si>
  <si>
    <t>TSu-017</t>
  </si>
  <si>
    <t>TSu-018</t>
  </si>
  <si>
    <t>UCS VS. TC</t>
  </si>
  <si>
    <t>TSu</t>
  </si>
  <si>
    <t>BSc</t>
  </si>
  <si>
    <t>TC</t>
  </si>
  <si>
    <t>TC-001</t>
  </si>
  <si>
    <t>TC-002</t>
  </si>
  <si>
    <t>TC-003</t>
  </si>
  <si>
    <t>TC-004</t>
  </si>
  <si>
    <t>TC-005</t>
  </si>
  <si>
    <t>TC-006</t>
  </si>
  <si>
    <t>TC-007</t>
  </si>
  <si>
    <t>TC-008</t>
  </si>
  <si>
    <t>TC-009</t>
  </si>
  <si>
    <t>TC-010</t>
  </si>
  <si>
    <t>TC-011</t>
  </si>
  <si>
    <t>TC-012</t>
  </si>
  <si>
    <t>TC-013</t>
  </si>
  <si>
    <t>TC-014</t>
  </si>
  <si>
    <t>TC-015</t>
  </si>
  <si>
    <t>TC-016</t>
  </si>
  <si>
    <t>TC-017</t>
  </si>
  <si>
    <t>TC-018</t>
  </si>
  <si>
    <t>TC Not Developed</t>
  </si>
  <si>
    <t>TC Not Valid</t>
  </si>
  <si>
    <t>TC Execution</t>
  </si>
  <si>
    <t>F</t>
  </si>
  <si>
    <t>P</t>
  </si>
  <si>
    <t>TC Not Executed</t>
  </si>
  <si>
    <t>P=PASS</t>
  </si>
  <si>
    <t>F=FAIL</t>
  </si>
  <si>
    <t>Failed</t>
  </si>
  <si>
    <t>Passed</t>
  </si>
  <si>
    <t>Passed:</t>
  </si>
  <si>
    <t>Failed:</t>
  </si>
  <si>
    <t>Coverage Analysis Level 3</t>
  </si>
  <si>
    <t>TC 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</si>
</sst>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20"/>
      <color theme="4" tint="-0.249977111117893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right"/>
    </xf>
    <xf numFmtId="0" fontId="7" fillId="0" borderId="0" xfId="0" applyFont="1"/>
    <xf numFmtId="0" fontId="3" fillId="2" borderId="0" xfId="0" applyFont="1" applyFill="1" applyAlignment="1">
      <alignment horizontal="right" textRotation="159"/>
    </xf>
    <xf numFmtId="0" fontId="6" fillId="2" borderId="0" xfId="0" applyFont="1" applyFill="1" applyAlignment="1">
      <alignment horizontal="right" textRotation="159"/>
    </xf>
    <xf numFmtId="0" fontId="1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4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right" textRotation="180"/>
    </xf>
    <xf numFmtId="0" fontId="10" fillId="0" borderId="0" xfId="0" applyFont="1"/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8" fillId="0" borderId="0" xfId="0" quotePrefix="1" applyFont="1"/>
    <xf numFmtId="0" fontId="1" fillId="0" borderId="0" xfId="0" applyFont="1" applyAlignment="1">
      <alignment horizontal="right"/>
    </xf>
    <xf numFmtId="0" fontId="11" fillId="5" borderId="0" xfId="0" applyFont="1" applyFill="1" applyAlignment="1">
      <alignment horizontal="center" textRotation="180"/>
    </xf>
    <xf numFmtId="0" fontId="11" fillId="5" borderId="0" xfId="0" applyFont="1" applyFill="1" applyAlignment="1">
      <alignment horizontal="center" vertical="center" textRotation="180"/>
    </xf>
    <xf numFmtId="0" fontId="5" fillId="3" borderId="0" xfId="0" applyFont="1" applyFill="1"/>
    <xf numFmtId="0" fontId="5" fillId="4" borderId="0" xfId="0" applyFont="1" applyFill="1"/>
  </cellXfs>
  <cellStyles count="1">
    <cellStyle name="Normal" xfId="0" builtinId="0"/>
  </cellStyles>
  <dxfs count="197">
    <dxf>
      <font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419882</xdr:colOff>
      <xdr:row>0</xdr:row>
      <xdr:rowOff>828674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105682" cy="8096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1</xdr:col>
      <xdr:colOff>381000</xdr:colOff>
      <xdr:row>1</xdr:row>
      <xdr:rowOff>57149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"/>
          <a:ext cx="1066800" cy="8858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1</xdr:col>
      <xdr:colOff>304800</xdr:colOff>
      <xdr:row>1</xdr:row>
      <xdr:rowOff>57149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"/>
          <a:ext cx="1066800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477032</xdr:colOff>
      <xdr:row>1</xdr:row>
      <xdr:rowOff>38099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105682" cy="809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1219982</xdr:colOff>
      <xdr:row>1</xdr:row>
      <xdr:rowOff>38099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219982" cy="809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16763</xdr:colOff>
      <xdr:row>0</xdr:row>
      <xdr:rowOff>609600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702563" cy="5905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0</xdr:col>
      <xdr:colOff>682597</xdr:colOff>
      <xdr:row>0</xdr:row>
      <xdr:rowOff>571501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682597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1</xdr:col>
      <xdr:colOff>297250</xdr:colOff>
      <xdr:row>1</xdr:row>
      <xdr:rowOff>57149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"/>
          <a:ext cx="983050" cy="885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1</xdr:col>
      <xdr:colOff>221050</xdr:colOff>
      <xdr:row>1</xdr:row>
      <xdr:rowOff>57149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"/>
          <a:ext cx="983050" cy="8858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1</xdr:col>
      <xdr:colOff>221050</xdr:colOff>
      <xdr:row>1</xdr:row>
      <xdr:rowOff>57149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"/>
          <a:ext cx="983050" cy="8858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104775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790575" cy="828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workbookViewId="0">
      <selection activeCell="A3" sqref="A1:XFD1048576"/>
    </sheetView>
  </sheetViews>
  <sheetFormatPr defaultRowHeight="14.25" x14ac:dyDescent="0.2"/>
  <cols>
    <col min="1" max="1" width="10.28515625" style="3" customWidth="1"/>
    <col min="2" max="2" width="23.7109375" style="3" customWidth="1"/>
    <col min="3" max="3" width="39.42578125" style="3" customWidth="1"/>
    <col min="4" max="4" width="3.5703125" style="3" customWidth="1"/>
    <col min="5" max="5" width="3.140625" style="3" customWidth="1"/>
    <col min="6" max="6" width="3.5703125" style="3" customWidth="1"/>
    <col min="7" max="7" width="4" style="3" customWidth="1"/>
    <col min="8" max="8" width="3.7109375" style="3" customWidth="1"/>
    <col min="9" max="9" width="4" style="3" customWidth="1"/>
    <col min="10" max="10" width="3.7109375" style="3" customWidth="1"/>
    <col min="11" max="11" width="3.85546875" style="3" customWidth="1"/>
    <col min="12" max="12" width="3.140625" style="3" customWidth="1"/>
    <col min="13" max="13" width="3.7109375" style="3" customWidth="1"/>
    <col min="14" max="14" width="3.5703125" style="3" customWidth="1"/>
    <col min="15" max="15" width="3" style="3" customWidth="1"/>
    <col min="16" max="16" width="3.85546875" style="3" customWidth="1"/>
    <col min="17" max="17" width="3.7109375" style="3" customWidth="1"/>
    <col min="18" max="18" width="3.42578125" style="3" customWidth="1"/>
    <col min="19" max="19" width="3.5703125" style="3" customWidth="1"/>
    <col min="20" max="20" width="3" style="3" customWidth="1"/>
    <col min="21" max="21" width="3.28515625" style="3" customWidth="1"/>
    <col min="22" max="22" width="3.140625" style="3" customWidth="1"/>
    <col min="23" max="23" width="2.85546875" style="3" customWidth="1"/>
    <col min="24" max="25" width="3.140625" style="3" customWidth="1"/>
    <col min="26" max="26" width="3.5703125" style="3" customWidth="1"/>
    <col min="27" max="27" width="3.140625" style="3" customWidth="1"/>
    <col min="28" max="28" width="3.28515625" style="3" customWidth="1"/>
    <col min="29" max="29" width="3" style="3" customWidth="1"/>
    <col min="30" max="30" width="3.140625" style="3" customWidth="1"/>
    <col min="31" max="31" width="2.7109375" style="3" customWidth="1"/>
    <col min="32" max="33" width="3.28515625" style="3" customWidth="1"/>
    <col min="34" max="34" width="6.42578125" style="3" bestFit="1" customWidth="1"/>
    <col min="35" max="35" width="1.5703125" style="3" customWidth="1"/>
    <col min="36" max="36" width="15.7109375" style="3" bestFit="1" customWidth="1"/>
    <col min="37" max="16384" width="9.140625" style="3"/>
  </cols>
  <sheetData>
    <row r="1" spans="1:37" ht="66.75" customHeight="1" x14ac:dyDescent="0.4">
      <c r="G1" s="1" t="s">
        <v>0</v>
      </c>
      <c r="N1" s="1"/>
      <c r="X1" s="12" t="s">
        <v>9</v>
      </c>
      <c r="Y1" s="1"/>
    </row>
    <row r="2" spans="1:37" ht="26.25" x14ac:dyDescent="0.4">
      <c r="G2" s="1"/>
      <c r="K2" s="8" t="s">
        <v>35</v>
      </c>
      <c r="L2" s="8" t="s">
        <v>34</v>
      </c>
      <c r="N2" s="1"/>
      <c r="X2" s="12"/>
      <c r="Y2" s="1"/>
    </row>
    <row r="3" spans="1:37" ht="61.5" thickBot="1" x14ac:dyDescent="0.35">
      <c r="B3" s="10" t="s">
        <v>15</v>
      </c>
      <c r="C3" s="14" t="s">
        <v>13</v>
      </c>
      <c r="D3" s="4"/>
      <c r="E3" s="5">
        <v>1.1000000000000001</v>
      </c>
      <c r="F3" s="5">
        <v>1.2</v>
      </c>
      <c r="G3" s="5">
        <v>1.3</v>
      </c>
      <c r="H3" s="5">
        <v>1.4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2</v>
      </c>
      <c r="O3" s="5" t="s">
        <v>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11" t="s">
        <v>7</v>
      </c>
    </row>
    <row r="4" spans="1:37" ht="18.75" thickBot="1" x14ac:dyDescent="0.3">
      <c r="A4" s="6" t="s">
        <v>4</v>
      </c>
      <c r="B4" s="3" t="s">
        <v>16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9">
        <f>COUNTIF(D4:AG4,"X")</f>
        <v>0</v>
      </c>
      <c r="AJ4" s="13" t="s">
        <v>14</v>
      </c>
    </row>
    <row r="5" spans="1:37" ht="16.5" thickBot="1" x14ac:dyDescent="0.3">
      <c r="B5" s="3" t="s">
        <v>17</v>
      </c>
      <c r="D5" s="7"/>
      <c r="E5" s="7"/>
      <c r="F5" s="7" t="s">
        <v>5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9">
        <f t="shared" ref="AH5:AH21" si="0">COUNTIF(D5:AG5,"X")</f>
        <v>1</v>
      </c>
      <c r="AJ5" s="7"/>
      <c r="AK5" s="3" t="s">
        <v>10</v>
      </c>
    </row>
    <row r="6" spans="1:37" ht="16.5" thickBot="1" x14ac:dyDescent="0.3">
      <c r="A6" s="3" t="s">
        <v>6</v>
      </c>
      <c r="B6" s="3" t="s">
        <v>18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9">
        <f t="shared" si="0"/>
        <v>0</v>
      </c>
      <c r="AJ6" s="7" t="s">
        <v>6</v>
      </c>
      <c r="AK6" s="3" t="s">
        <v>11</v>
      </c>
    </row>
    <row r="7" spans="1:37" ht="16.5" thickBot="1" x14ac:dyDescent="0.3">
      <c r="A7" s="3" t="s">
        <v>5</v>
      </c>
      <c r="B7" s="3" t="s">
        <v>19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9">
        <f t="shared" si="0"/>
        <v>0</v>
      </c>
      <c r="AJ7" s="7" t="s">
        <v>5</v>
      </c>
      <c r="AK7" s="3" t="s">
        <v>12</v>
      </c>
    </row>
    <row r="8" spans="1:37" ht="16.5" thickBot="1" x14ac:dyDescent="0.3">
      <c r="B8" s="3" t="s">
        <v>20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9">
        <f t="shared" si="0"/>
        <v>0</v>
      </c>
    </row>
    <row r="9" spans="1:37" ht="16.5" thickBot="1" x14ac:dyDescent="0.3">
      <c r="B9" s="3" t="s">
        <v>21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 t="s">
        <v>6</v>
      </c>
      <c r="AA9" s="7"/>
      <c r="AB9" s="7"/>
      <c r="AC9" s="7"/>
      <c r="AD9" s="7"/>
      <c r="AE9" s="7"/>
      <c r="AF9" s="7"/>
      <c r="AG9" s="7"/>
      <c r="AH9" s="9">
        <f t="shared" si="0"/>
        <v>0</v>
      </c>
    </row>
    <row r="10" spans="1:37" ht="16.5" thickBot="1" x14ac:dyDescent="0.3">
      <c r="B10" s="3" t="s">
        <v>22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9">
        <f t="shared" si="0"/>
        <v>0</v>
      </c>
    </row>
    <row r="11" spans="1:37" ht="16.5" thickBot="1" x14ac:dyDescent="0.3">
      <c r="B11" s="3" t="s">
        <v>23</v>
      </c>
      <c r="D11" s="7"/>
      <c r="E11" s="7"/>
      <c r="F11" s="7"/>
      <c r="G11" s="7"/>
      <c r="H11" s="7"/>
      <c r="I11" s="7"/>
      <c r="J11" s="7" t="s">
        <v>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9">
        <f t="shared" si="0"/>
        <v>1</v>
      </c>
    </row>
    <row r="12" spans="1:37" ht="16.5" thickBot="1" x14ac:dyDescent="0.3">
      <c r="B12" s="3" t="s">
        <v>24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9">
        <f t="shared" si="0"/>
        <v>0</v>
      </c>
    </row>
    <row r="13" spans="1:37" ht="16.5" thickBot="1" x14ac:dyDescent="0.3">
      <c r="B13" s="3" t="s">
        <v>25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 t="s">
        <v>6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9">
        <f t="shared" si="0"/>
        <v>0</v>
      </c>
    </row>
    <row r="14" spans="1:37" ht="16.5" thickBot="1" x14ac:dyDescent="0.3">
      <c r="B14" s="3" t="s">
        <v>26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9">
        <f t="shared" si="0"/>
        <v>0</v>
      </c>
    </row>
    <row r="15" spans="1:37" ht="16.5" thickBot="1" x14ac:dyDescent="0.3">
      <c r="B15" s="3" t="s">
        <v>27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9">
        <f t="shared" si="0"/>
        <v>0</v>
      </c>
    </row>
    <row r="16" spans="1:37" ht="16.5" thickBot="1" x14ac:dyDescent="0.3">
      <c r="B16" s="3" t="s">
        <v>28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 t="s">
        <v>5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9">
        <f t="shared" si="0"/>
        <v>1</v>
      </c>
    </row>
    <row r="17" spans="2:34" ht="16.5" thickBot="1" x14ac:dyDescent="0.3">
      <c r="B17" s="3" t="s">
        <v>29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9">
        <f t="shared" si="0"/>
        <v>0</v>
      </c>
    </row>
    <row r="18" spans="2:34" ht="16.5" thickBot="1" x14ac:dyDescent="0.3">
      <c r="B18" s="3" t="s">
        <v>30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9">
        <f t="shared" si="0"/>
        <v>0</v>
      </c>
    </row>
    <row r="19" spans="2:34" ht="16.5" thickBot="1" x14ac:dyDescent="0.3">
      <c r="B19" s="3" t="s">
        <v>31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9">
        <f t="shared" si="0"/>
        <v>0</v>
      </c>
    </row>
    <row r="20" spans="2:34" ht="16.5" thickBot="1" x14ac:dyDescent="0.3">
      <c r="B20" s="3" t="s">
        <v>32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9">
        <f t="shared" si="0"/>
        <v>0</v>
      </c>
    </row>
    <row r="21" spans="2:34" ht="16.5" thickBot="1" x14ac:dyDescent="0.3">
      <c r="B21" s="3" t="s">
        <v>33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9">
        <f t="shared" si="0"/>
        <v>0</v>
      </c>
    </row>
    <row r="22" spans="2:34" ht="26.25" x14ac:dyDescent="0.4">
      <c r="B22" s="2" t="s">
        <v>8</v>
      </c>
      <c r="C22" s="2"/>
      <c r="D22" s="9">
        <f>COUNTIF(D4:D21,"X")</f>
        <v>0</v>
      </c>
      <c r="E22" s="9">
        <f t="shared" ref="E22:AG22" si="1">COUNTIF(E4:E21,"X")</f>
        <v>0</v>
      </c>
      <c r="F22" s="9">
        <f t="shared" si="1"/>
        <v>1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1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  <c r="T22" s="9">
        <f t="shared" si="1"/>
        <v>1</v>
      </c>
      <c r="U22" s="9">
        <f t="shared" si="1"/>
        <v>0</v>
      </c>
      <c r="V22" s="9">
        <f t="shared" si="1"/>
        <v>0</v>
      </c>
      <c r="W22" s="9">
        <f t="shared" si="1"/>
        <v>0</v>
      </c>
      <c r="X22" s="9">
        <f t="shared" si="1"/>
        <v>0</v>
      </c>
      <c r="Y22" s="9">
        <f t="shared" si="1"/>
        <v>0</v>
      </c>
      <c r="Z22" s="9">
        <f t="shared" si="1"/>
        <v>0</v>
      </c>
      <c r="AA22" s="9">
        <f t="shared" si="1"/>
        <v>0</v>
      </c>
      <c r="AB22" s="9">
        <f t="shared" si="1"/>
        <v>0</v>
      </c>
      <c r="AC22" s="9">
        <f t="shared" si="1"/>
        <v>0</v>
      </c>
      <c r="AD22" s="9">
        <f t="shared" si="1"/>
        <v>0</v>
      </c>
      <c r="AE22" s="9">
        <f t="shared" si="1"/>
        <v>0</v>
      </c>
      <c r="AF22" s="9">
        <f t="shared" si="1"/>
        <v>0</v>
      </c>
      <c r="AG22" s="9">
        <f t="shared" si="1"/>
        <v>0</v>
      </c>
    </row>
  </sheetData>
  <conditionalFormatting sqref="D4">
    <cfRule type="cellIs" dxfId="196" priority="21" stopIfTrue="1" operator="equal">
      <formula>"N"</formula>
    </cfRule>
    <cfRule type="cellIs" dxfId="195" priority="22" stopIfTrue="1" operator="equal">
      <formula>"X"</formula>
    </cfRule>
  </conditionalFormatting>
  <conditionalFormatting sqref="F4:AG4">
    <cfRule type="containsBlanks" dxfId="194" priority="16">
      <formula>LEN(TRIM(F4))=0</formula>
    </cfRule>
    <cfRule type="cellIs" dxfId="193" priority="16" stopIfTrue="1" operator="equal">
      <formula>"N"</formula>
    </cfRule>
    <cfRule type="cellIs" dxfId="192" priority="17" stopIfTrue="1" operator="equal">
      <formula>"X"</formula>
    </cfRule>
  </conditionalFormatting>
  <conditionalFormatting sqref="E4">
    <cfRule type="containsBlanks" dxfId="191" priority="13">
      <formula>LEN(TRIM(E4))=0</formula>
    </cfRule>
    <cfRule type="cellIs" dxfId="190" priority="14" stopIfTrue="1" operator="equal">
      <formula>"X"</formula>
    </cfRule>
  </conditionalFormatting>
  <conditionalFormatting sqref="D5:D21">
    <cfRule type="cellIs" dxfId="189" priority="8" stopIfTrue="1" operator="equal">
      <formula>"N"</formula>
    </cfRule>
    <cfRule type="cellIs" dxfId="188" priority="9" stopIfTrue="1" operator="equal">
      <formula>"X"</formula>
    </cfRule>
    <cfRule type="containsBlanks" dxfId="187" priority="10">
      <formula>LEN(TRIM(D5))=0</formula>
    </cfRule>
  </conditionalFormatting>
  <conditionalFormatting sqref="F5:AG21">
    <cfRule type="containsBlanks" dxfId="186" priority="6">
      <formula>LEN(TRIM(F5))=0</formula>
    </cfRule>
    <cfRule type="cellIs" dxfId="185" priority="7" stopIfTrue="1" operator="equal">
      <formula>"X"</formula>
    </cfRule>
  </conditionalFormatting>
  <conditionalFormatting sqref="E5:E21">
    <cfRule type="cellIs" dxfId="184" priority="4" stopIfTrue="1" operator="equal">
      <formula>"N"</formula>
    </cfRule>
    <cfRule type="containsBlanks" dxfId="183" priority="4">
      <formula>LEN(TRIM(E5))=0</formula>
    </cfRule>
    <cfRule type="cellIs" dxfId="182" priority="5" stopIfTrue="1" operator="equal">
      <formula>"X"</formula>
    </cfRule>
  </conditionalFormatting>
  <conditionalFormatting sqref="AJ5:AJ7">
    <cfRule type="containsBlanks" dxfId="181" priority="1">
      <formula>LEN(TRIM(AJ5))=0</formula>
    </cfRule>
    <cfRule type="cellIs" dxfId="180" priority="2" stopIfTrue="1" operator="equal">
      <formula>"X"</formula>
    </cfRule>
  </conditionalFormatting>
  <dataValidations count="1">
    <dataValidation type="list" allowBlank="1" showInputMessage="1" showErrorMessage="1" sqref="D4:AG21 AJ5:AJ7">
      <formula1>$A$5:$A$7</formula1>
    </dataValidation>
  </dataValidations>
  <pageMargins left="0.7" right="0.7" top="0.75" bottom="0.75" header="0.3" footer="0.3"/>
  <pageSetup orientation="portrait" horizontalDpi="4294967294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workbookViewId="0">
      <selection activeCell="C14" sqref="C14"/>
    </sheetView>
  </sheetViews>
  <sheetFormatPr defaultRowHeight="14.25" x14ac:dyDescent="0.2"/>
  <cols>
    <col min="1" max="1" width="10.28515625" style="3" customWidth="1"/>
    <col min="2" max="2" width="23.7109375" style="3" customWidth="1"/>
    <col min="3" max="3" width="39.42578125" style="3" customWidth="1"/>
    <col min="4" max="4" width="3.5703125" style="3" customWidth="1"/>
    <col min="5" max="5" width="3.140625" style="3" customWidth="1"/>
    <col min="6" max="6" width="3.5703125" style="3" customWidth="1"/>
    <col min="7" max="7" width="4" style="3" customWidth="1"/>
    <col min="8" max="8" width="3.7109375" style="3" customWidth="1"/>
    <col min="9" max="9" width="4" style="3" customWidth="1"/>
    <col min="10" max="10" width="3.7109375" style="3" customWidth="1"/>
    <col min="11" max="11" width="3.85546875" style="3" customWidth="1"/>
    <col min="12" max="12" width="3.140625" style="3" customWidth="1"/>
    <col min="13" max="13" width="3.7109375" style="3" customWidth="1"/>
    <col min="14" max="14" width="3.5703125" style="3" customWidth="1"/>
    <col min="15" max="15" width="3" style="3" customWidth="1"/>
    <col min="16" max="16" width="3.85546875" style="3" customWidth="1"/>
    <col min="17" max="17" width="3.7109375" style="3" customWidth="1"/>
    <col min="18" max="18" width="3.42578125" style="3" customWidth="1"/>
    <col min="19" max="19" width="3.5703125" style="3" customWidth="1"/>
    <col min="20" max="20" width="3" style="3" customWidth="1"/>
    <col min="21" max="21" width="3.28515625" style="3" customWidth="1"/>
    <col min="22" max="22" width="3.140625" style="3" customWidth="1"/>
    <col min="23" max="23" width="2.85546875" style="3" customWidth="1"/>
    <col min="24" max="25" width="3.140625" style="3" customWidth="1"/>
    <col min="26" max="26" width="3.5703125" style="3" customWidth="1"/>
    <col min="27" max="27" width="3.140625" style="3" customWidth="1"/>
    <col min="28" max="28" width="3.28515625" style="3" customWidth="1"/>
    <col min="29" max="29" width="3" style="3" customWidth="1"/>
    <col min="30" max="30" width="3.140625" style="3" customWidth="1"/>
    <col min="31" max="31" width="2.7109375" style="3" customWidth="1"/>
    <col min="32" max="33" width="3.28515625" style="3" customWidth="1"/>
    <col min="34" max="34" width="6.42578125" style="3" bestFit="1" customWidth="1"/>
    <col min="35" max="35" width="1.5703125" style="3" customWidth="1"/>
    <col min="36" max="36" width="15.7109375" style="3" bestFit="1" customWidth="1"/>
    <col min="37" max="16384" width="9.140625" style="3"/>
  </cols>
  <sheetData>
    <row r="1" spans="1:37" ht="66.75" customHeight="1" x14ac:dyDescent="0.4">
      <c r="G1" s="1" t="s">
        <v>212</v>
      </c>
      <c r="N1" s="1"/>
      <c r="X1" s="12" t="s">
        <v>9</v>
      </c>
      <c r="Y1" s="1"/>
    </row>
    <row r="2" spans="1:37" ht="26.25" x14ac:dyDescent="0.4">
      <c r="G2" s="1"/>
      <c r="K2" s="8" t="s">
        <v>35</v>
      </c>
      <c r="L2" s="8" t="s">
        <v>178</v>
      </c>
      <c r="N2" s="8"/>
      <c r="R2" s="8" t="s">
        <v>53</v>
      </c>
      <c r="X2" s="12"/>
      <c r="Y2" s="1"/>
    </row>
    <row r="3" spans="1:37" ht="63" thickBot="1" x14ac:dyDescent="0.35">
      <c r="B3" s="14" t="s">
        <v>181</v>
      </c>
      <c r="C3" s="14" t="s">
        <v>13</v>
      </c>
      <c r="D3" s="5" t="s">
        <v>106</v>
      </c>
      <c r="E3" s="5" t="s">
        <v>107</v>
      </c>
      <c r="F3" s="5" t="s">
        <v>108</v>
      </c>
      <c r="G3" s="5" t="s">
        <v>109</v>
      </c>
      <c r="H3" s="5" t="s">
        <v>110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111</v>
      </c>
      <c r="O3" s="5" t="s">
        <v>152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11" t="s">
        <v>7</v>
      </c>
    </row>
    <row r="4" spans="1:37" ht="18.75" thickBot="1" x14ac:dyDescent="0.3">
      <c r="A4" s="6" t="s">
        <v>4</v>
      </c>
      <c r="B4" s="3" t="s">
        <v>182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9">
        <f>COUNTIF(D4:AG4,"X")</f>
        <v>0</v>
      </c>
      <c r="AJ4" s="13" t="s">
        <v>14</v>
      </c>
    </row>
    <row r="5" spans="1:37" ht="16.5" thickBot="1" x14ac:dyDescent="0.3">
      <c r="B5" s="3" t="s">
        <v>183</v>
      </c>
      <c r="D5" s="7"/>
      <c r="E5" s="7"/>
      <c r="F5" s="7" t="s">
        <v>5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9">
        <f t="shared" ref="AH5:AH21" si="0">COUNTIF(D5:AG5,"X")</f>
        <v>1</v>
      </c>
      <c r="AJ5" s="7"/>
      <c r="AK5" s="3" t="s">
        <v>200</v>
      </c>
    </row>
    <row r="6" spans="1:37" ht="16.5" thickBot="1" x14ac:dyDescent="0.3">
      <c r="A6" s="3" t="s">
        <v>6</v>
      </c>
      <c r="B6" s="3" t="s">
        <v>184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9">
        <f t="shared" si="0"/>
        <v>0</v>
      </c>
      <c r="AJ6" s="7" t="s">
        <v>6</v>
      </c>
      <c r="AK6" s="3" t="s">
        <v>201</v>
      </c>
    </row>
    <row r="7" spans="1:37" ht="16.5" thickBot="1" x14ac:dyDescent="0.3">
      <c r="A7" s="3" t="s">
        <v>5</v>
      </c>
      <c r="B7" s="3" t="s">
        <v>185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9">
        <f t="shared" si="0"/>
        <v>0</v>
      </c>
      <c r="AJ7" s="7" t="s">
        <v>5</v>
      </c>
      <c r="AK7" s="3" t="s">
        <v>12</v>
      </c>
    </row>
    <row r="8" spans="1:37" ht="16.5" thickBot="1" x14ac:dyDescent="0.3">
      <c r="B8" s="3" t="s">
        <v>186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9">
        <f t="shared" si="0"/>
        <v>0</v>
      </c>
    </row>
    <row r="9" spans="1:37" ht="16.5" thickBot="1" x14ac:dyDescent="0.3">
      <c r="B9" s="3" t="s">
        <v>187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 t="s">
        <v>6</v>
      </c>
      <c r="AA9" s="7"/>
      <c r="AB9" s="7"/>
      <c r="AC9" s="7"/>
      <c r="AD9" s="7"/>
      <c r="AE9" s="7"/>
      <c r="AF9" s="7"/>
      <c r="AG9" s="7"/>
      <c r="AH9" s="9">
        <f t="shared" si="0"/>
        <v>0</v>
      </c>
    </row>
    <row r="10" spans="1:37" ht="16.5" thickBot="1" x14ac:dyDescent="0.3">
      <c r="B10" s="3" t="s">
        <v>188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9">
        <f t="shared" si="0"/>
        <v>0</v>
      </c>
    </row>
    <row r="11" spans="1:37" ht="16.5" thickBot="1" x14ac:dyDescent="0.3">
      <c r="B11" s="3" t="s">
        <v>189</v>
      </c>
      <c r="D11" s="7"/>
      <c r="E11" s="7"/>
      <c r="F11" s="7"/>
      <c r="G11" s="7"/>
      <c r="H11" s="7"/>
      <c r="I11" s="7"/>
      <c r="J11" s="7" t="s">
        <v>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9">
        <f t="shared" si="0"/>
        <v>1</v>
      </c>
    </row>
    <row r="12" spans="1:37" ht="16.5" thickBot="1" x14ac:dyDescent="0.3">
      <c r="B12" s="3" t="s">
        <v>190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9">
        <f t="shared" si="0"/>
        <v>0</v>
      </c>
    </row>
    <row r="13" spans="1:37" ht="16.5" thickBot="1" x14ac:dyDescent="0.3">
      <c r="B13" s="3" t="s">
        <v>191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 t="s">
        <v>6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9">
        <f t="shared" si="0"/>
        <v>0</v>
      </c>
    </row>
    <row r="14" spans="1:37" ht="16.5" thickBot="1" x14ac:dyDescent="0.3">
      <c r="B14" s="3" t="s">
        <v>192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9">
        <f t="shared" si="0"/>
        <v>0</v>
      </c>
    </row>
    <row r="15" spans="1:37" ht="16.5" thickBot="1" x14ac:dyDescent="0.3">
      <c r="B15" s="3" t="s">
        <v>193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9">
        <f t="shared" si="0"/>
        <v>0</v>
      </c>
    </row>
    <row r="16" spans="1:37" ht="16.5" thickBot="1" x14ac:dyDescent="0.3">
      <c r="B16" s="3" t="s">
        <v>194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 t="s">
        <v>5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9">
        <f t="shared" si="0"/>
        <v>1</v>
      </c>
    </row>
    <row r="17" spans="2:34" ht="16.5" thickBot="1" x14ac:dyDescent="0.3">
      <c r="B17" s="3" t="s">
        <v>195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9">
        <f t="shared" si="0"/>
        <v>0</v>
      </c>
    </row>
    <row r="18" spans="2:34" ht="16.5" thickBot="1" x14ac:dyDescent="0.3">
      <c r="B18" s="3" t="s">
        <v>196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9">
        <f t="shared" si="0"/>
        <v>0</v>
      </c>
    </row>
    <row r="19" spans="2:34" ht="16.5" thickBot="1" x14ac:dyDescent="0.3">
      <c r="B19" s="3" t="s">
        <v>197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9">
        <f t="shared" si="0"/>
        <v>0</v>
      </c>
    </row>
    <row r="20" spans="2:34" ht="16.5" thickBot="1" x14ac:dyDescent="0.3">
      <c r="B20" s="3" t="s">
        <v>198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9">
        <f t="shared" si="0"/>
        <v>0</v>
      </c>
    </row>
    <row r="21" spans="2:34" ht="16.5" thickBot="1" x14ac:dyDescent="0.3">
      <c r="B21" s="3" t="s">
        <v>199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9">
        <f t="shared" si="0"/>
        <v>0</v>
      </c>
    </row>
    <row r="22" spans="2:34" ht="26.25" x14ac:dyDescent="0.4">
      <c r="B22" s="2" t="s">
        <v>8</v>
      </c>
      <c r="C22" s="2"/>
      <c r="D22" s="9">
        <f>COUNTIF(D4:D21,"X")</f>
        <v>0</v>
      </c>
      <c r="E22" s="9">
        <f t="shared" ref="E22:AG22" si="1">COUNTIF(E4:E21,"X")</f>
        <v>0</v>
      </c>
      <c r="F22" s="9">
        <f t="shared" si="1"/>
        <v>1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1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  <c r="T22" s="9">
        <f t="shared" si="1"/>
        <v>1</v>
      </c>
      <c r="U22" s="9">
        <f t="shared" si="1"/>
        <v>0</v>
      </c>
      <c r="V22" s="9">
        <f t="shared" si="1"/>
        <v>0</v>
      </c>
      <c r="W22" s="9">
        <f t="shared" si="1"/>
        <v>0</v>
      </c>
      <c r="X22" s="9">
        <f t="shared" si="1"/>
        <v>0</v>
      </c>
      <c r="Y22" s="9">
        <f t="shared" si="1"/>
        <v>0</v>
      </c>
      <c r="Z22" s="9">
        <f t="shared" si="1"/>
        <v>0</v>
      </c>
      <c r="AA22" s="9">
        <f t="shared" si="1"/>
        <v>0</v>
      </c>
      <c r="AB22" s="9">
        <f t="shared" si="1"/>
        <v>0</v>
      </c>
      <c r="AC22" s="9">
        <f t="shared" si="1"/>
        <v>0</v>
      </c>
      <c r="AD22" s="9">
        <f t="shared" si="1"/>
        <v>0</v>
      </c>
      <c r="AE22" s="9">
        <f t="shared" si="1"/>
        <v>0</v>
      </c>
      <c r="AF22" s="9">
        <f t="shared" si="1"/>
        <v>0</v>
      </c>
      <c r="AG22" s="9">
        <f t="shared" si="1"/>
        <v>0</v>
      </c>
    </row>
  </sheetData>
  <conditionalFormatting sqref="D4">
    <cfRule type="cellIs" dxfId="32" priority="14" stopIfTrue="1" operator="equal">
      <formula>"N"</formula>
    </cfRule>
    <cfRule type="cellIs" dxfId="31" priority="15" stopIfTrue="1" operator="equal">
      <formula>"X"</formula>
    </cfRule>
    <cfRule type="containsBlanks" dxfId="30" priority="16">
      <formula>LEN(TRIM(D4))=0</formula>
    </cfRule>
  </conditionalFormatting>
  <conditionalFormatting sqref="F4:AG4">
    <cfRule type="containsBlanks" dxfId="29" priority="12">
      <formula>LEN(TRIM(F4))=0</formula>
    </cfRule>
    <cfRule type="cellIs" dxfId="28" priority="13" stopIfTrue="1" operator="equal">
      <formula>"X"</formula>
    </cfRule>
  </conditionalFormatting>
  <conditionalFormatting sqref="E4">
    <cfRule type="containsBlanks" dxfId="27" priority="10">
      <formula>LEN(TRIM(E4))=0</formula>
    </cfRule>
    <cfRule type="cellIs" dxfId="26" priority="11" stopIfTrue="1" operator="equal">
      <formula>"X"</formula>
    </cfRule>
    <cfRule type="cellIs" dxfId="25" priority="17" stopIfTrue="1" operator="equal">
      <formula>"N"</formula>
    </cfRule>
  </conditionalFormatting>
  <conditionalFormatting sqref="D5:D21">
    <cfRule type="cellIs" dxfId="24" priority="7" stopIfTrue="1" operator="equal">
      <formula>"N"</formula>
    </cfRule>
    <cfRule type="cellIs" dxfId="23" priority="8" stopIfTrue="1" operator="equal">
      <formula>"X"</formula>
    </cfRule>
    <cfRule type="containsBlanks" dxfId="22" priority="9">
      <formula>LEN(TRIM(D5))=0</formula>
    </cfRule>
  </conditionalFormatting>
  <conditionalFormatting sqref="F5:AG21">
    <cfRule type="containsBlanks" dxfId="21" priority="5">
      <formula>LEN(TRIM(F5))=0</formula>
    </cfRule>
    <cfRule type="cellIs" dxfId="20" priority="6" stopIfTrue="1" operator="equal">
      <formula>"X"</formula>
    </cfRule>
    <cfRule type="cellIs" dxfId="19" priority="18" stopIfTrue="1" operator="equal">
      <formula>"N"</formula>
    </cfRule>
  </conditionalFormatting>
  <conditionalFormatting sqref="E5:E21">
    <cfRule type="cellIs" dxfId="18" priority="3" stopIfTrue="1" operator="equal">
      <formula>"N"</formula>
    </cfRule>
    <cfRule type="cellIs" dxfId="17" priority="4" stopIfTrue="1" operator="equal">
      <formula>"X"</formula>
    </cfRule>
  </conditionalFormatting>
  <conditionalFormatting sqref="AJ5:AJ7">
    <cfRule type="cellIs" dxfId="16" priority="1" stopIfTrue="1" operator="equal">
      <formula>"N"</formula>
    </cfRule>
    <cfRule type="containsBlanks" dxfId="15" priority="1">
      <formula>LEN(TRIM(AJ5))=0</formula>
    </cfRule>
    <cfRule type="cellIs" dxfId="14" priority="2" stopIfTrue="1" operator="equal">
      <formula>"X"</formula>
    </cfRule>
  </conditionalFormatting>
  <dataValidations count="1">
    <dataValidation type="list" allowBlank="1" showInputMessage="1" showErrorMessage="1" sqref="D4:AG21 AJ5:AJ7">
      <formula1>$A$5:$A$7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topLeftCell="A3" workbookViewId="0">
      <selection activeCell="B38" sqref="B38"/>
    </sheetView>
  </sheetViews>
  <sheetFormatPr defaultRowHeight="14.25" x14ac:dyDescent="0.2"/>
  <cols>
    <col min="1" max="1" width="10.28515625" style="3" customWidth="1"/>
    <col min="2" max="2" width="23.7109375" style="3" customWidth="1"/>
    <col min="3" max="3" width="39.42578125" style="3" customWidth="1"/>
    <col min="4" max="4" width="3.85546875" style="3" customWidth="1"/>
    <col min="5" max="5" width="3.140625" style="3" customWidth="1"/>
    <col min="6" max="6" width="3.5703125" style="3" customWidth="1"/>
    <col min="7" max="7" width="4" style="3" customWidth="1"/>
    <col min="8" max="8" width="3.7109375" style="3" customWidth="1"/>
    <col min="9" max="9" width="4" style="3" customWidth="1"/>
    <col min="10" max="10" width="3.7109375" style="3" customWidth="1"/>
    <col min="11" max="11" width="3.85546875" style="3" customWidth="1"/>
    <col min="12" max="12" width="3.140625" style="3" customWidth="1"/>
    <col min="13" max="13" width="3.7109375" style="3" customWidth="1"/>
    <col min="14" max="14" width="3.5703125" style="3" customWidth="1"/>
    <col min="15" max="15" width="3" style="3" customWidth="1"/>
    <col min="16" max="16" width="3.85546875" style="3" customWidth="1"/>
    <col min="17" max="17" width="3.7109375" style="3" customWidth="1"/>
    <col min="18" max="18" width="3.42578125" style="3" customWidth="1"/>
    <col min="19" max="19" width="3.5703125" style="3" customWidth="1"/>
    <col min="20" max="20" width="3" style="3" customWidth="1"/>
    <col min="21" max="21" width="3.28515625" style="3" customWidth="1"/>
    <col min="22" max="22" width="3.140625" style="3" customWidth="1"/>
    <col min="23" max="23" width="2.85546875" style="3" customWidth="1"/>
    <col min="24" max="25" width="3.140625" style="3" customWidth="1"/>
    <col min="26" max="26" width="3.5703125" style="3" customWidth="1"/>
    <col min="27" max="27" width="3.140625" style="3" customWidth="1"/>
    <col min="28" max="28" width="3.28515625" style="3" customWidth="1"/>
    <col min="29" max="29" width="3" style="3" customWidth="1"/>
    <col min="30" max="30" width="3.140625" style="3" customWidth="1"/>
    <col min="31" max="31" width="2.7109375" style="3" customWidth="1"/>
    <col min="32" max="34" width="3.28515625" style="3" customWidth="1"/>
    <col min="35" max="35" width="3.7109375" style="3" customWidth="1"/>
    <col min="36" max="36" width="1.5703125" style="3" customWidth="1"/>
    <col min="37" max="37" width="15.7109375" style="3" bestFit="1" customWidth="1"/>
    <col min="38" max="16384" width="9.140625" style="3"/>
  </cols>
  <sheetData>
    <row r="1" spans="1:38" ht="66.75" customHeight="1" x14ac:dyDescent="0.4">
      <c r="G1" s="1" t="s">
        <v>212</v>
      </c>
      <c r="N1" s="1"/>
      <c r="X1" s="12" t="s">
        <v>9</v>
      </c>
      <c r="Y1" s="1"/>
    </row>
    <row r="2" spans="1:38" ht="26.25" x14ac:dyDescent="0.4">
      <c r="G2" s="1"/>
      <c r="K2" s="8" t="s">
        <v>35</v>
      </c>
      <c r="L2" s="8" t="s">
        <v>202</v>
      </c>
      <c r="N2" s="8"/>
      <c r="R2" s="8" t="s">
        <v>53</v>
      </c>
      <c r="X2" s="12"/>
      <c r="Y2" s="1"/>
    </row>
    <row r="3" spans="1:38" ht="54.75" thickBot="1" x14ac:dyDescent="0.35">
      <c r="B3" s="14" t="s">
        <v>181</v>
      </c>
      <c r="C3" s="14" t="s">
        <v>13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18" t="s">
        <v>211</v>
      </c>
      <c r="AI3" s="17" t="s">
        <v>210</v>
      </c>
    </row>
    <row r="4" spans="1:38" ht="18.75" thickBot="1" x14ac:dyDescent="0.3">
      <c r="A4" s="6" t="s">
        <v>4</v>
      </c>
      <c r="B4" s="3" t="s">
        <v>182</v>
      </c>
      <c r="D4" s="7"/>
      <c r="E4" s="7" t="s">
        <v>203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9">
        <f>COUNTIF(D4:AG4,"F")</f>
        <v>1</v>
      </c>
      <c r="AI4" s="6">
        <f>COUNTIF(D4:AG4,"P")</f>
        <v>0</v>
      </c>
      <c r="AK4" s="13" t="s">
        <v>14</v>
      </c>
    </row>
    <row r="5" spans="1:38" ht="16.5" thickBot="1" x14ac:dyDescent="0.3">
      <c r="B5" s="3" t="s">
        <v>183</v>
      </c>
      <c r="D5" s="7"/>
      <c r="E5" s="7"/>
      <c r="F5" s="7" t="s">
        <v>203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9">
        <f t="shared" ref="AH5:AH21" si="0">COUNTIF(D5:AG5,"X")</f>
        <v>0</v>
      </c>
      <c r="AI5" s="6">
        <f t="shared" ref="AI5:AI21" si="1">COUNTIF(D5:AG5,"P")</f>
        <v>0</v>
      </c>
      <c r="AK5" s="7"/>
      <c r="AL5" s="3" t="s">
        <v>206</v>
      </c>
    </row>
    <row r="6" spans="1:38" ht="16.5" thickBot="1" x14ac:dyDescent="0.3">
      <c r="A6" s="3" t="s">
        <v>204</v>
      </c>
      <c r="B6" s="3" t="s">
        <v>184</v>
      </c>
      <c r="D6" s="7"/>
      <c r="E6" s="7"/>
      <c r="F6" s="7"/>
      <c r="G6" s="7" t="s">
        <v>204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9">
        <f t="shared" si="0"/>
        <v>0</v>
      </c>
      <c r="AI6" s="6">
        <f t="shared" si="1"/>
        <v>1</v>
      </c>
      <c r="AK6" s="7" t="s">
        <v>6</v>
      </c>
      <c r="AL6" s="3" t="s">
        <v>205</v>
      </c>
    </row>
    <row r="7" spans="1:38" ht="16.5" thickBot="1" x14ac:dyDescent="0.3">
      <c r="A7" s="3" t="s">
        <v>203</v>
      </c>
      <c r="B7" s="3" t="s">
        <v>185</v>
      </c>
      <c r="D7" s="7" t="s">
        <v>204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9">
        <f t="shared" si="0"/>
        <v>0</v>
      </c>
      <c r="AI7" s="6">
        <f t="shared" si="1"/>
        <v>1</v>
      </c>
      <c r="AK7" s="7" t="s">
        <v>5</v>
      </c>
      <c r="AL7" s="3" t="s">
        <v>207</v>
      </c>
    </row>
    <row r="8" spans="1:38" ht="16.5" thickBot="1" x14ac:dyDescent="0.3">
      <c r="B8" s="3" t="s">
        <v>186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9">
        <f t="shared" si="0"/>
        <v>0</v>
      </c>
      <c r="AI8" s="6">
        <f t="shared" si="1"/>
        <v>0</v>
      </c>
    </row>
    <row r="9" spans="1:38" ht="16.5" thickBot="1" x14ac:dyDescent="0.3">
      <c r="B9" s="3" t="s">
        <v>187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 t="s">
        <v>204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9">
        <f t="shared" si="0"/>
        <v>0</v>
      </c>
      <c r="AI9" s="6">
        <f t="shared" si="1"/>
        <v>1</v>
      </c>
    </row>
    <row r="10" spans="1:38" ht="16.5" thickBot="1" x14ac:dyDescent="0.3">
      <c r="B10" s="3" t="s">
        <v>188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9">
        <f t="shared" si="0"/>
        <v>0</v>
      </c>
      <c r="AI10" s="6">
        <f t="shared" si="1"/>
        <v>0</v>
      </c>
    </row>
    <row r="11" spans="1:38" ht="16.5" thickBot="1" x14ac:dyDescent="0.3">
      <c r="B11" s="3" t="s">
        <v>189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 t="s">
        <v>204</v>
      </c>
      <c r="W11" s="7"/>
      <c r="X11" s="7"/>
      <c r="Y11" s="7" t="s">
        <v>203</v>
      </c>
      <c r="Z11" s="7"/>
      <c r="AA11" s="7"/>
      <c r="AB11" s="7"/>
      <c r="AC11" s="7"/>
      <c r="AD11" s="7"/>
      <c r="AE11" s="7"/>
      <c r="AF11" s="7"/>
      <c r="AG11" s="7"/>
      <c r="AH11" s="9">
        <f t="shared" si="0"/>
        <v>0</v>
      </c>
      <c r="AI11" s="6">
        <f t="shared" si="1"/>
        <v>1</v>
      </c>
    </row>
    <row r="12" spans="1:38" ht="16.5" thickBot="1" x14ac:dyDescent="0.3">
      <c r="B12" s="3" t="s">
        <v>190</v>
      </c>
      <c r="D12" s="7" t="s">
        <v>203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9">
        <f t="shared" si="0"/>
        <v>0</v>
      </c>
      <c r="AI12" s="6">
        <f t="shared" si="1"/>
        <v>0</v>
      </c>
    </row>
    <row r="13" spans="1:38" ht="16.5" thickBot="1" x14ac:dyDescent="0.3">
      <c r="B13" s="3" t="s">
        <v>191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9">
        <f t="shared" si="0"/>
        <v>0</v>
      </c>
      <c r="AI13" s="6">
        <f t="shared" si="1"/>
        <v>0</v>
      </c>
    </row>
    <row r="14" spans="1:38" ht="16.5" thickBot="1" x14ac:dyDescent="0.3">
      <c r="B14" s="3" t="s">
        <v>192</v>
      </c>
      <c r="D14" s="7" t="s">
        <v>203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9">
        <f t="shared" si="0"/>
        <v>0</v>
      </c>
      <c r="AI14" s="6">
        <f t="shared" si="1"/>
        <v>0</v>
      </c>
    </row>
    <row r="15" spans="1:38" ht="16.5" thickBot="1" x14ac:dyDescent="0.3">
      <c r="B15" s="3" t="s">
        <v>193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9">
        <f t="shared" si="0"/>
        <v>0</v>
      </c>
      <c r="AI15" s="6">
        <f t="shared" si="1"/>
        <v>0</v>
      </c>
    </row>
    <row r="16" spans="1:38" ht="16.5" thickBot="1" x14ac:dyDescent="0.3">
      <c r="B16" s="3" t="s">
        <v>194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9">
        <f t="shared" si="0"/>
        <v>0</v>
      </c>
      <c r="AI16" s="6">
        <f t="shared" si="1"/>
        <v>0</v>
      </c>
    </row>
    <row r="17" spans="2:35" ht="16.5" thickBot="1" x14ac:dyDescent="0.3">
      <c r="B17" s="3" t="s">
        <v>195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 t="s">
        <v>204</v>
      </c>
      <c r="Y17" s="7"/>
      <c r="Z17" s="7"/>
      <c r="AA17" s="7"/>
      <c r="AB17" s="7"/>
      <c r="AC17" s="7"/>
      <c r="AD17" s="7"/>
      <c r="AE17" s="7"/>
      <c r="AF17" s="7"/>
      <c r="AG17" s="7"/>
      <c r="AH17" s="9">
        <f t="shared" si="0"/>
        <v>0</v>
      </c>
      <c r="AI17" s="6">
        <f t="shared" si="1"/>
        <v>1</v>
      </c>
    </row>
    <row r="18" spans="2:35" ht="16.5" thickBot="1" x14ac:dyDescent="0.3">
      <c r="B18" s="3" t="s">
        <v>196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 t="s">
        <v>203</v>
      </c>
      <c r="Y18" s="7"/>
      <c r="Z18" s="7"/>
      <c r="AA18" s="7"/>
      <c r="AB18" s="7"/>
      <c r="AC18" s="7"/>
      <c r="AD18" s="7"/>
      <c r="AE18" s="7"/>
      <c r="AF18" s="7"/>
      <c r="AG18" s="7"/>
      <c r="AH18" s="9">
        <f t="shared" si="0"/>
        <v>0</v>
      </c>
      <c r="AI18" s="6">
        <f t="shared" si="1"/>
        <v>0</v>
      </c>
    </row>
    <row r="19" spans="2:35" ht="16.5" thickBot="1" x14ac:dyDescent="0.3">
      <c r="B19" s="3" t="s">
        <v>197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9">
        <f t="shared" si="0"/>
        <v>0</v>
      </c>
      <c r="AI19" s="6">
        <f t="shared" si="1"/>
        <v>0</v>
      </c>
    </row>
    <row r="20" spans="2:35" ht="16.5" thickBot="1" x14ac:dyDescent="0.3">
      <c r="B20" s="3" t="s">
        <v>198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9">
        <f t="shared" si="0"/>
        <v>0</v>
      </c>
      <c r="AI20" s="6">
        <f t="shared" si="1"/>
        <v>0</v>
      </c>
    </row>
    <row r="21" spans="2:35" ht="16.5" thickBot="1" x14ac:dyDescent="0.3">
      <c r="B21" s="3" t="s">
        <v>199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9">
        <f t="shared" si="0"/>
        <v>0</v>
      </c>
      <c r="AI21" s="6">
        <f t="shared" si="1"/>
        <v>0</v>
      </c>
    </row>
    <row r="22" spans="2:35" ht="26.25" x14ac:dyDescent="0.4">
      <c r="B22" s="2" t="s">
        <v>8</v>
      </c>
      <c r="C22" s="16" t="s">
        <v>208</v>
      </c>
      <c r="D22" s="9">
        <f>COUNTIF(D4:D21,"F")</f>
        <v>2</v>
      </c>
      <c r="E22" s="9">
        <f t="shared" ref="E22:AG22" si="2">COUNTIF(E4:E21,"F")</f>
        <v>1</v>
      </c>
      <c r="F22" s="9">
        <f t="shared" si="2"/>
        <v>1</v>
      </c>
      <c r="G22" s="9">
        <f t="shared" si="2"/>
        <v>0</v>
      </c>
      <c r="H22" s="9">
        <f t="shared" si="2"/>
        <v>0</v>
      </c>
      <c r="I22" s="9">
        <f t="shared" si="2"/>
        <v>0</v>
      </c>
      <c r="J22" s="9">
        <f t="shared" si="2"/>
        <v>0</v>
      </c>
      <c r="K22" s="9">
        <f t="shared" si="2"/>
        <v>0</v>
      </c>
      <c r="L22" s="9">
        <f t="shared" si="2"/>
        <v>0</v>
      </c>
      <c r="M22" s="9">
        <f t="shared" si="2"/>
        <v>0</v>
      </c>
      <c r="N22" s="9">
        <f t="shared" si="2"/>
        <v>0</v>
      </c>
      <c r="O22" s="9">
        <f t="shared" si="2"/>
        <v>0</v>
      </c>
      <c r="P22" s="9">
        <f t="shared" si="2"/>
        <v>0</v>
      </c>
      <c r="Q22" s="9">
        <f t="shared" si="2"/>
        <v>0</v>
      </c>
      <c r="R22" s="9">
        <f t="shared" si="2"/>
        <v>0</v>
      </c>
      <c r="S22" s="9">
        <f t="shared" si="2"/>
        <v>0</v>
      </c>
      <c r="T22" s="9">
        <f t="shared" si="2"/>
        <v>0</v>
      </c>
      <c r="U22" s="9">
        <f t="shared" si="2"/>
        <v>0</v>
      </c>
      <c r="V22" s="9">
        <f t="shared" si="2"/>
        <v>0</v>
      </c>
      <c r="W22" s="9">
        <f t="shared" si="2"/>
        <v>0</v>
      </c>
      <c r="X22" s="9">
        <f t="shared" si="2"/>
        <v>1</v>
      </c>
      <c r="Y22" s="9">
        <f t="shared" si="2"/>
        <v>1</v>
      </c>
      <c r="Z22" s="9">
        <f t="shared" si="2"/>
        <v>0</v>
      </c>
      <c r="AA22" s="9">
        <f t="shared" si="2"/>
        <v>0</v>
      </c>
      <c r="AB22" s="9">
        <f t="shared" si="2"/>
        <v>0</v>
      </c>
      <c r="AC22" s="9">
        <f t="shared" si="2"/>
        <v>0</v>
      </c>
      <c r="AD22" s="9">
        <f t="shared" si="2"/>
        <v>0</v>
      </c>
      <c r="AE22" s="9">
        <f t="shared" si="2"/>
        <v>0</v>
      </c>
      <c r="AF22" s="9">
        <f t="shared" si="2"/>
        <v>0</v>
      </c>
      <c r="AG22" s="9">
        <f t="shared" si="2"/>
        <v>0</v>
      </c>
      <c r="AH22" s="19">
        <f>SUM(D22:AG22)</f>
        <v>6</v>
      </c>
    </row>
    <row r="23" spans="2:35" ht="18" x14ac:dyDescent="0.25">
      <c r="C23" s="16" t="s">
        <v>209</v>
      </c>
      <c r="D23" s="9">
        <f>COUNTIF(D4:D21,"P")</f>
        <v>1</v>
      </c>
      <c r="E23" s="9">
        <f t="shared" ref="E23:AG23" si="3">COUNTIF(E4:E21,"P")</f>
        <v>0</v>
      </c>
      <c r="F23" s="9">
        <f t="shared" si="3"/>
        <v>0</v>
      </c>
      <c r="G23" s="9">
        <f t="shared" si="3"/>
        <v>1</v>
      </c>
      <c r="H23" s="9">
        <f t="shared" si="3"/>
        <v>0</v>
      </c>
      <c r="I23" s="9">
        <f t="shared" si="3"/>
        <v>0</v>
      </c>
      <c r="J23" s="9">
        <f t="shared" si="3"/>
        <v>0</v>
      </c>
      <c r="K23" s="9">
        <f t="shared" si="3"/>
        <v>0</v>
      </c>
      <c r="L23" s="9">
        <f t="shared" si="3"/>
        <v>0</v>
      </c>
      <c r="M23" s="9">
        <f t="shared" si="3"/>
        <v>0</v>
      </c>
      <c r="N23" s="9">
        <f t="shared" si="3"/>
        <v>0</v>
      </c>
      <c r="O23" s="9">
        <f t="shared" si="3"/>
        <v>0</v>
      </c>
      <c r="P23" s="9">
        <f t="shared" si="3"/>
        <v>0</v>
      </c>
      <c r="Q23" s="9">
        <f t="shared" si="3"/>
        <v>0</v>
      </c>
      <c r="R23" s="9">
        <f t="shared" si="3"/>
        <v>1</v>
      </c>
      <c r="S23" s="9">
        <f t="shared" si="3"/>
        <v>0</v>
      </c>
      <c r="T23" s="9">
        <f t="shared" si="3"/>
        <v>0</v>
      </c>
      <c r="U23" s="9">
        <f t="shared" si="3"/>
        <v>0</v>
      </c>
      <c r="V23" s="9">
        <f t="shared" si="3"/>
        <v>1</v>
      </c>
      <c r="W23" s="9">
        <f t="shared" si="3"/>
        <v>0</v>
      </c>
      <c r="X23" s="9">
        <f t="shared" si="3"/>
        <v>1</v>
      </c>
      <c r="Y23" s="9">
        <f t="shared" si="3"/>
        <v>0</v>
      </c>
      <c r="Z23" s="9">
        <f t="shared" si="3"/>
        <v>0</v>
      </c>
      <c r="AA23" s="9">
        <f t="shared" si="3"/>
        <v>0</v>
      </c>
      <c r="AB23" s="9">
        <f t="shared" si="3"/>
        <v>0</v>
      </c>
      <c r="AC23" s="9">
        <f t="shared" si="3"/>
        <v>0</v>
      </c>
      <c r="AD23" s="9">
        <f t="shared" si="3"/>
        <v>0</v>
      </c>
      <c r="AE23" s="9">
        <f t="shared" si="3"/>
        <v>0</v>
      </c>
      <c r="AF23" s="9">
        <f t="shared" si="3"/>
        <v>0</v>
      </c>
      <c r="AG23" s="9">
        <f t="shared" si="3"/>
        <v>0</v>
      </c>
      <c r="AI23" s="20">
        <f>SUM(D23:AG23)</f>
        <v>5</v>
      </c>
    </row>
  </sheetData>
  <conditionalFormatting sqref="AK5:AK7">
    <cfRule type="cellIs" dxfId="13" priority="13" stopIfTrue="1" operator="equal">
      <formula>"N"</formula>
    </cfRule>
    <cfRule type="cellIs" dxfId="12" priority="14" stopIfTrue="1" operator="equal">
      <formula>"X"</formula>
    </cfRule>
  </conditionalFormatting>
  <conditionalFormatting sqref="D4">
    <cfRule type="cellIs" dxfId="11" priority="10" stopIfTrue="1" operator="equal">
      <formula>"P"</formula>
    </cfRule>
    <cfRule type="cellIs" dxfId="10" priority="11" stopIfTrue="1" operator="equal">
      <formula>"F"</formula>
    </cfRule>
    <cfRule type="containsBlanks" dxfId="9" priority="29" stopIfTrue="1">
      <formula>LEN(TRIM(D4))=0</formula>
    </cfRule>
  </conditionalFormatting>
  <conditionalFormatting sqref="E4:AG4">
    <cfRule type="cellIs" dxfId="8" priority="7" stopIfTrue="1" operator="equal">
      <formula>"P"</formula>
    </cfRule>
    <cfRule type="cellIs" dxfId="7" priority="8" stopIfTrue="1" operator="equal">
      <formula>"F"</formula>
    </cfRule>
    <cfRule type="containsBlanks" dxfId="6" priority="9" stopIfTrue="1">
      <formula>LEN(TRIM(E4))=0</formula>
    </cfRule>
  </conditionalFormatting>
  <conditionalFormatting sqref="D5:D21">
    <cfRule type="cellIs" dxfId="5" priority="4" stopIfTrue="1" operator="equal">
      <formula>"P"</formula>
    </cfRule>
    <cfRule type="cellIs" dxfId="4" priority="5" stopIfTrue="1" operator="equal">
      <formula>"F"</formula>
    </cfRule>
    <cfRule type="containsBlanks" dxfId="3" priority="6" stopIfTrue="1">
      <formula>LEN(TRIM(D5))=0</formula>
    </cfRule>
  </conditionalFormatting>
  <conditionalFormatting sqref="E5:AG21">
    <cfRule type="cellIs" dxfId="2" priority="1" stopIfTrue="1" operator="equal">
      <formula>"P"</formula>
    </cfRule>
    <cfRule type="cellIs" dxfId="1" priority="2" stopIfTrue="1" operator="equal">
      <formula>"F"</formula>
    </cfRule>
    <cfRule type="containsBlanks" dxfId="0" priority="3" stopIfTrue="1">
      <formula>LEN(TRIM(E5))=0</formula>
    </cfRule>
  </conditionalFormatting>
  <dataValidations count="1">
    <dataValidation type="list" allowBlank="1" showInputMessage="1" showErrorMessage="1" sqref="AK5:AK7 D4:AG21">
      <formula1>$A$5:$A$7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workbookViewId="0">
      <selection activeCell="G30" sqref="G30"/>
    </sheetView>
  </sheetViews>
  <sheetFormatPr defaultRowHeight="14.25" x14ac:dyDescent="0.2"/>
  <cols>
    <col min="1" max="1" width="11.140625" style="3" bestFit="1" customWidth="1"/>
    <col min="2" max="2" width="23.7109375" style="3" customWidth="1"/>
    <col min="3" max="3" width="39.42578125" style="3" customWidth="1"/>
    <col min="4" max="4" width="3.5703125" style="3" customWidth="1"/>
    <col min="5" max="5" width="3.140625" style="3" customWidth="1"/>
    <col min="6" max="6" width="3.5703125" style="3" customWidth="1"/>
    <col min="7" max="7" width="4" style="3" customWidth="1"/>
    <col min="8" max="8" width="3.7109375" style="3" customWidth="1"/>
    <col min="9" max="9" width="4" style="3" customWidth="1"/>
    <col min="10" max="10" width="3.7109375" style="3" customWidth="1"/>
    <col min="11" max="11" width="3.85546875" style="3" customWidth="1"/>
    <col min="12" max="12" width="3.140625" style="3" customWidth="1"/>
    <col min="13" max="13" width="3.7109375" style="3" customWidth="1"/>
    <col min="14" max="14" width="3.5703125" style="3" customWidth="1"/>
    <col min="15" max="15" width="3" style="3" customWidth="1"/>
    <col min="16" max="16" width="3.85546875" style="3" customWidth="1"/>
    <col min="17" max="17" width="3.7109375" style="3" customWidth="1"/>
    <col min="18" max="18" width="3.42578125" style="3" customWidth="1"/>
    <col min="19" max="19" width="3.5703125" style="3" customWidth="1"/>
    <col min="20" max="20" width="3" style="3" customWidth="1"/>
    <col min="21" max="21" width="3.28515625" style="3" customWidth="1"/>
    <col min="22" max="22" width="3.140625" style="3" customWidth="1"/>
    <col min="23" max="23" width="2.85546875" style="3" customWidth="1"/>
    <col min="24" max="25" width="3.140625" style="3" customWidth="1"/>
    <col min="26" max="26" width="3.5703125" style="3" customWidth="1"/>
    <col min="27" max="27" width="3.140625" style="3" customWidth="1"/>
    <col min="28" max="28" width="3.28515625" style="3" customWidth="1"/>
    <col min="29" max="29" width="3" style="3" customWidth="1"/>
    <col min="30" max="30" width="3.140625" style="3" customWidth="1"/>
    <col min="31" max="31" width="2.7109375" style="3" customWidth="1"/>
    <col min="32" max="33" width="3.28515625" style="3" customWidth="1"/>
    <col min="34" max="34" width="6.42578125" style="3" bestFit="1" customWidth="1"/>
    <col min="35" max="35" width="1.5703125" style="3" customWidth="1"/>
    <col min="36" max="36" width="15.7109375" style="3" bestFit="1" customWidth="1"/>
    <col min="37" max="16384" width="9.140625" style="3"/>
  </cols>
  <sheetData>
    <row r="1" spans="1:37" ht="62.25" customHeight="1" x14ac:dyDescent="0.4">
      <c r="G1" s="1" t="s">
        <v>0</v>
      </c>
      <c r="N1" s="1"/>
      <c r="X1" s="12" t="s">
        <v>9</v>
      </c>
      <c r="Y1" s="1"/>
    </row>
    <row r="2" spans="1:37" ht="26.25" x14ac:dyDescent="0.4">
      <c r="G2" s="1"/>
      <c r="K2" s="8" t="s">
        <v>35</v>
      </c>
      <c r="L2" s="8" t="s">
        <v>57</v>
      </c>
      <c r="N2" s="1"/>
      <c r="Q2" s="15"/>
      <c r="S2" s="15" t="s">
        <v>53</v>
      </c>
      <c r="X2" s="12"/>
      <c r="Y2" s="1"/>
    </row>
    <row r="3" spans="1:37" ht="78" thickBot="1" x14ac:dyDescent="0.35">
      <c r="B3" s="10" t="s">
        <v>70</v>
      </c>
      <c r="C3" s="14" t="s">
        <v>13</v>
      </c>
      <c r="D3" s="5" t="s">
        <v>58</v>
      </c>
      <c r="E3" s="5" t="s">
        <v>59</v>
      </c>
      <c r="F3" s="5" t="s">
        <v>60</v>
      </c>
      <c r="G3" s="5" t="s">
        <v>61</v>
      </c>
      <c r="H3" s="5" t="s">
        <v>62</v>
      </c>
      <c r="I3" s="5" t="s">
        <v>63</v>
      </c>
      <c r="J3" s="5" t="s">
        <v>64</v>
      </c>
      <c r="K3" s="5" t="s">
        <v>65</v>
      </c>
      <c r="L3" s="5" t="s">
        <v>66</v>
      </c>
      <c r="M3" s="5" t="s">
        <v>67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49</v>
      </c>
      <c r="S3" s="5" t="s">
        <v>1</v>
      </c>
      <c r="T3" s="5" t="s">
        <v>68</v>
      </c>
      <c r="U3" s="5" t="s">
        <v>69</v>
      </c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11" t="s">
        <v>7</v>
      </c>
    </row>
    <row r="4" spans="1:37" ht="18.75" thickBot="1" x14ac:dyDescent="0.3">
      <c r="A4" s="6" t="s">
        <v>4</v>
      </c>
      <c r="B4" s="3" t="s">
        <v>16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9">
        <f>COUNTIF(D4:AG4,"X")</f>
        <v>0</v>
      </c>
      <c r="AJ4" s="13" t="s">
        <v>14</v>
      </c>
    </row>
    <row r="5" spans="1:37" ht="16.5" thickBot="1" x14ac:dyDescent="0.3">
      <c r="B5" s="3" t="s">
        <v>17</v>
      </c>
      <c r="D5" s="7"/>
      <c r="E5" s="7"/>
      <c r="F5" s="7" t="s">
        <v>5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9">
        <f t="shared" ref="AH5:AH21" si="0">COUNTIF(D5:AG5,"X")</f>
        <v>1</v>
      </c>
      <c r="AJ5" s="7"/>
      <c r="AK5" s="3" t="s">
        <v>71</v>
      </c>
    </row>
    <row r="6" spans="1:37" ht="16.5" thickBot="1" x14ac:dyDescent="0.3">
      <c r="A6" s="3" t="s">
        <v>6</v>
      </c>
      <c r="B6" s="3" t="s">
        <v>18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9">
        <f t="shared" si="0"/>
        <v>0</v>
      </c>
      <c r="AJ6" s="7" t="s">
        <v>6</v>
      </c>
      <c r="AK6" s="3" t="s">
        <v>72</v>
      </c>
    </row>
    <row r="7" spans="1:37" ht="16.5" thickBot="1" x14ac:dyDescent="0.3">
      <c r="A7" s="3" t="s">
        <v>5</v>
      </c>
      <c r="B7" s="3" t="s">
        <v>19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9">
        <f t="shared" si="0"/>
        <v>0</v>
      </c>
      <c r="AJ7" s="7" t="s">
        <v>5</v>
      </c>
      <c r="AK7" s="3" t="s">
        <v>73</v>
      </c>
    </row>
    <row r="8" spans="1:37" ht="16.5" thickBot="1" x14ac:dyDescent="0.3">
      <c r="A8" s="6" t="s">
        <v>54</v>
      </c>
      <c r="B8" s="3" t="s">
        <v>20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9">
        <f t="shared" si="0"/>
        <v>0</v>
      </c>
    </row>
    <row r="9" spans="1:37" ht="16.5" thickBot="1" x14ac:dyDescent="0.3">
      <c r="B9" s="3" t="s">
        <v>21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 t="s">
        <v>6</v>
      </c>
      <c r="AA9" s="7"/>
      <c r="AB9" s="7"/>
      <c r="AC9" s="7"/>
      <c r="AD9" s="7"/>
      <c r="AE9" s="7"/>
      <c r="AF9" s="7"/>
      <c r="AG9" s="7"/>
      <c r="AH9" s="9">
        <f t="shared" si="0"/>
        <v>0</v>
      </c>
    </row>
    <row r="10" spans="1:37" ht="16.5" thickBot="1" x14ac:dyDescent="0.3">
      <c r="A10" s="3" t="s">
        <v>56</v>
      </c>
      <c r="B10" s="3" t="s">
        <v>22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9">
        <f t="shared" si="0"/>
        <v>0</v>
      </c>
    </row>
    <row r="11" spans="1:37" ht="16.5" thickBot="1" x14ac:dyDescent="0.3">
      <c r="A11" s="3" t="s">
        <v>55</v>
      </c>
      <c r="B11" s="3" t="s">
        <v>23</v>
      </c>
      <c r="D11" s="7"/>
      <c r="E11" s="7"/>
      <c r="F11" s="7"/>
      <c r="G11" s="7"/>
      <c r="H11" s="7"/>
      <c r="I11" s="7"/>
      <c r="J11" s="7" t="s">
        <v>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9">
        <f t="shared" si="0"/>
        <v>1</v>
      </c>
    </row>
    <row r="12" spans="1:37" ht="16.5" thickBot="1" x14ac:dyDescent="0.3">
      <c r="A12" s="3" t="s">
        <v>57</v>
      </c>
      <c r="B12" s="3" t="s">
        <v>24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9">
        <f t="shared" si="0"/>
        <v>0</v>
      </c>
    </row>
    <row r="13" spans="1:37" ht="16.5" thickBot="1" x14ac:dyDescent="0.3">
      <c r="B13" s="3" t="s">
        <v>25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9">
        <f t="shared" si="0"/>
        <v>0</v>
      </c>
    </row>
    <row r="14" spans="1:37" ht="16.5" thickBot="1" x14ac:dyDescent="0.3">
      <c r="B14" s="3" t="s">
        <v>26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9">
        <f t="shared" si="0"/>
        <v>0</v>
      </c>
    </row>
    <row r="15" spans="1:37" ht="16.5" thickBot="1" x14ac:dyDescent="0.3">
      <c r="B15" s="3" t="s">
        <v>27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9">
        <f t="shared" si="0"/>
        <v>0</v>
      </c>
    </row>
    <row r="16" spans="1:37" ht="16.5" thickBot="1" x14ac:dyDescent="0.3">
      <c r="B16" s="3" t="s">
        <v>28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9">
        <f t="shared" si="0"/>
        <v>0</v>
      </c>
    </row>
    <row r="17" spans="2:34" ht="16.5" thickBot="1" x14ac:dyDescent="0.3">
      <c r="B17" s="3" t="s">
        <v>29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9">
        <f t="shared" si="0"/>
        <v>0</v>
      </c>
    </row>
    <row r="18" spans="2:34" ht="16.5" thickBot="1" x14ac:dyDescent="0.3">
      <c r="B18" s="3" t="s">
        <v>30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9">
        <f t="shared" si="0"/>
        <v>0</v>
      </c>
    </row>
    <row r="19" spans="2:34" ht="16.5" thickBot="1" x14ac:dyDescent="0.3">
      <c r="B19" s="3" t="s">
        <v>31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9">
        <f t="shared" si="0"/>
        <v>0</v>
      </c>
    </row>
    <row r="20" spans="2:34" ht="16.5" thickBot="1" x14ac:dyDescent="0.3">
      <c r="B20" s="3" t="s">
        <v>32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9">
        <f t="shared" si="0"/>
        <v>0</v>
      </c>
    </row>
    <row r="21" spans="2:34" ht="16.5" thickBot="1" x14ac:dyDescent="0.3">
      <c r="B21" s="3" t="s">
        <v>33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9">
        <f t="shared" si="0"/>
        <v>0</v>
      </c>
    </row>
    <row r="22" spans="2:34" ht="26.25" x14ac:dyDescent="0.4">
      <c r="B22" s="2" t="s">
        <v>8</v>
      </c>
      <c r="C22" s="2"/>
      <c r="D22" s="9">
        <f>COUNTIF(D4:D21,"X")</f>
        <v>0</v>
      </c>
      <c r="E22" s="9">
        <f t="shared" ref="E22:AG22" si="1">COUNTIF(E4:E21,"X")</f>
        <v>0</v>
      </c>
      <c r="F22" s="9">
        <f t="shared" si="1"/>
        <v>1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1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  <c r="T22" s="9">
        <f t="shared" si="1"/>
        <v>0</v>
      </c>
      <c r="U22" s="9">
        <f t="shared" si="1"/>
        <v>0</v>
      </c>
      <c r="V22" s="9">
        <f t="shared" si="1"/>
        <v>0</v>
      </c>
      <c r="W22" s="9">
        <f t="shared" si="1"/>
        <v>0</v>
      </c>
      <c r="X22" s="9">
        <f t="shared" si="1"/>
        <v>0</v>
      </c>
      <c r="Y22" s="9">
        <f t="shared" si="1"/>
        <v>0</v>
      </c>
      <c r="Z22" s="9">
        <f t="shared" si="1"/>
        <v>0</v>
      </c>
      <c r="AA22" s="9">
        <f t="shared" si="1"/>
        <v>0</v>
      </c>
      <c r="AB22" s="9">
        <f t="shared" si="1"/>
        <v>0</v>
      </c>
      <c r="AC22" s="9">
        <f t="shared" si="1"/>
        <v>0</v>
      </c>
      <c r="AD22" s="9">
        <f t="shared" si="1"/>
        <v>0</v>
      </c>
      <c r="AE22" s="9">
        <f t="shared" si="1"/>
        <v>0</v>
      </c>
      <c r="AF22" s="9">
        <f t="shared" si="1"/>
        <v>0</v>
      </c>
      <c r="AG22" s="9">
        <f t="shared" si="1"/>
        <v>0</v>
      </c>
      <c r="AH22" s="8">
        <f>SUM(AH4:AI21)</f>
        <v>2</v>
      </c>
    </row>
  </sheetData>
  <conditionalFormatting sqref="D4">
    <cfRule type="cellIs" dxfId="179" priority="14" stopIfTrue="1" operator="equal">
      <formula>"N"</formula>
    </cfRule>
    <cfRule type="cellIs" dxfId="178" priority="15" stopIfTrue="1" operator="equal">
      <formula>"X"</formula>
    </cfRule>
    <cfRule type="containsBlanks" dxfId="177" priority="19">
      <formula>LEN(TRIM(D4))=0</formula>
    </cfRule>
  </conditionalFormatting>
  <conditionalFormatting sqref="F4:AG4">
    <cfRule type="containsBlanks" dxfId="176" priority="12">
      <formula>LEN(TRIM(F4))=0</formula>
    </cfRule>
    <cfRule type="cellIs" dxfId="175" priority="13" stopIfTrue="1" operator="equal">
      <formula>"X"</formula>
    </cfRule>
  </conditionalFormatting>
  <conditionalFormatting sqref="E4">
    <cfRule type="containsBlanks" dxfId="174" priority="10">
      <formula>LEN(TRIM(E4))=0</formula>
    </cfRule>
    <cfRule type="cellIs" dxfId="173" priority="11" stopIfTrue="1" operator="equal">
      <formula>"X"</formula>
    </cfRule>
    <cfRule type="cellIs" dxfId="172" priority="20" stopIfTrue="1" operator="equal">
      <formula>"N"</formula>
    </cfRule>
  </conditionalFormatting>
  <conditionalFormatting sqref="D5:D21">
    <cfRule type="cellIs" dxfId="171" priority="7" stopIfTrue="1" operator="equal">
      <formula>"N"</formula>
    </cfRule>
    <cfRule type="cellIs" dxfId="170" priority="8" stopIfTrue="1" operator="equal">
      <formula>"X"</formula>
    </cfRule>
    <cfRule type="containsBlanks" dxfId="169" priority="9">
      <formula>LEN(TRIM(D5))=0</formula>
    </cfRule>
  </conditionalFormatting>
  <conditionalFormatting sqref="F5:AG21">
    <cfRule type="containsBlanks" dxfId="168" priority="5">
      <formula>LEN(TRIM(F5))=0</formula>
    </cfRule>
    <cfRule type="cellIs" dxfId="167" priority="6" stopIfTrue="1" operator="equal">
      <formula>"X"</formula>
    </cfRule>
    <cfRule type="cellIs" dxfId="166" priority="21" stopIfTrue="1" operator="equal">
      <formula>"N"</formula>
    </cfRule>
  </conditionalFormatting>
  <conditionalFormatting sqref="E5:E21">
    <cfRule type="cellIs" dxfId="165" priority="3" stopIfTrue="1" operator="equal">
      <formula>"N"</formula>
    </cfRule>
    <cfRule type="cellIs" dxfId="164" priority="4" stopIfTrue="1" operator="equal">
      <formula>"X"</formula>
    </cfRule>
  </conditionalFormatting>
  <conditionalFormatting sqref="AJ5:AJ7">
    <cfRule type="cellIs" dxfId="163" priority="1" stopIfTrue="1" operator="equal">
      <formula>"N"</formula>
    </cfRule>
    <cfRule type="containsBlanks" dxfId="162" priority="1">
      <formula>LEN(TRIM(AJ5))=0</formula>
    </cfRule>
    <cfRule type="cellIs" dxfId="161" priority="2" stopIfTrue="1" operator="equal">
      <formula>"X"</formula>
    </cfRule>
  </conditionalFormatting>
  <dataValidations count="2">
    <dataValidation type="list" allowBlank="1" showInputMessage="1" showErrorMessage="1" sqref="D4:AG21 AJ5:AJ7">
      <formula1>$A$5:$A$7</formula1>
    </dataValidation>
    <dataValidation type="list" allowBlank="1" showInputMessage="1" showErrorMessage="1" sqref="L2">
      <formula1>$A$9:$A$12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topLeftCell="B1" workbookViewId="0">
      <selection activeCell="C4" sqref="C4"/>
    </sheetView>
  </sheetViews>
  <sheetFormatPr defaultRowHeight="14.25" x14ac:dyDescent="0.2"/>
  <cols>
    <col min="1" max="1" width="10.28515625" style="3" hidden="1" customWidth="1"/>
    <col min="2" max="2" width="23.7109375" style="3" customWidth="1"/>
    <col min="3" max="3" width="39.42578125" style="3" customWidth="1"/>
    <col min="4" max="4" width="3.5703125" style="3" customWidth="1"/>
    <col min="5" max="5" width="3.140625" style="3" customWidth="1"/>
    <col min="6" max="6" width="3.5703125" style="3" customWidth="1"/>
    <col min="7" max="7" width="4" style="3" customWidth="1"/>
    <col min="8" max="8" width="3.7109375" style="3" customWidth="1"/>
    <col min="9" max="9" width="4" style="3" customWidth="1"/>
    <col min="10" max="10" width="3.7109375" style="3" customWidth="1"/>
    <col min="11" max="11" width="3.85546875" style="3" customWidth="1"/>
    <col min="12" max="12" width="3.140625" style="3" customWidth="1"/>
    <col min="13" max="13" width="3.7109375" style="3" customWidth="1"/>
    <col min="14" max="14" width="3.5703125" style="3" customWidth="1"/>
    <col min="15" max="15" width="3" style="3" customWidth="1"/>
    <col min="16" max="16" width="3.85546875" style="3" customWidth="1"/>
    <col min="17" max="17" width="3.7109375" style="3" customWidth="1"/>
    <col min="18" max="18" width="3.42578125" style="3" customWidth="1"/>
    <col min="19" max="19" width="3.5703125" style="3" customWidth="1"/>
    <col min="20" max="20" width="3" style="3" customWidth="1"/>
    <col min="21" max="21" width="3.28515625" style="3" customWidth="1"/>
    <col min="22" max="22" width="3.140625" style="3" customWidth="1"/>
    <col min="23" max="23" width="2.85546875" style="3" customWidth="1"/>
    <col min="24" max="25" width="3.140625" style="3" customWidth="1"/>
    <col min="26" max="26" width="3.5703125" style="3" customWidth="1"/>
    <col min="27" max="27" width="3.140625" style="3" customWidth="1"/>
    <col min="28" max="28" width="3.28515625" style="3" customWidth="1"/>
    <col min="29" max="29" width="3" style="3" customWidth="1"/>
    <col min="30" max="30" width="3.140625" style="3" customWidth="1"/>
    <col min="31" max="31" width="2.7109375" style="3" customWidth="1"/>
    <col min="32" max="33" width="3.28515625" style="3" customWidth="1"/>
    <col min="34" max="34" width="6.42578125" style="3" bestFit="1" customWidth="1"/>
    <col min="35" max="35" width="1.5703125" style="3" customWidth="1"/>
    <col min="36" max="36" width="15.7109375" style="3" bestFit="1" customWidth="1"/>
    <col min="37" max="16384" width="9.140625" style="3"/>
  </cols>
  <sheetData>
    <row r="1" spans="1:37" ht="62.25" customHeight="1" x14ac:dyDescent="0.4">
      <c r="G1" s="1" t="s">
        <v>0</v>
      </c>
      <c r="N1" s="1"/>
      <c r="X1" s="12" t="s">
        <v>9</v>
      </c>
      <c r="Y1" s="1"/>
    </row>
    <row r="2" spans="1:37" ht="26.25" x14ac:dyDescent="0.4">
      <c r="G2" s="1"/>
      <c r="K2" s="8" t="s">
        <v>35</v>
      </c>
      <c r="L2" s="8" t="s">
        <v>157</v>
      </c>
      <c r="N2" s="1"/>
      <c r="X2" s="12"/>
      <c r="Y2" s="1"/>
    </row>
    <row r="3" spans="1:37" ht="61.5" thickBot="1" x14ac:dyDescent="0.35">
      <c r="B3" s="10" t="s">
        <v>51</v>
      </c>
      <c r="C3" s="14" t="s">
        <v>13</v>
      </c>
      <c r="D3" s="5" t="s">
        <v>39</v>
      </c>
      <c r="E3" s="5" t="s">
        <v>40</v>
      </c>
      <c r="F3" s="5" t="s">
        <v>41</v>
      </c>
      <c r="G3" s="5" t="s">
        <v>42</v>
      </c>
      <c r="H3" s="5" t="s">
        <v>43</v>
      </c>
      <c r="I3" s="5" t="s">
        <v>44</v>
      </c>
      <c r="J3" s="5" t="s">
        <v>45</v>
      </c>
      <c r="K3" s="5" t="s">
        <v>46</v>
      </c>
      <c r="L3" s="5" t="s">
        <v>47</v>
      </c>
      <c r="M3" s="5" t="s">
        <v>48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49</v>
      </c>
      <c r="S3" s="5" t="s">
        <v>1</v>
      </c>
      <c r="T3" s="5" t="s">
        <v>50</v>
      </c>
      <c r="U3" s="5" t="s">
        <v>52</v>
      </c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11" t="s">
        <v>7</v>
      </c>
    </row>
    <row r="4" spans="1:37" ht="18.75" thickBot="1" x14ac:dyDescent="0.3">
      <c r="A4" s="6" t="s">
        <v>4</v>
      </c>
      <c r="B4" s="3" t="s">
        <v>16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9">
        <f>COUNTIF(D4:AG4,"X")</f>
        <v>0</v>
      </c>
      <c r="AJ4" s="13" t="s">
        <v>14</v>
      </c>
    </row>
    <row r="5" spans="1:37" ht="16.5" thickBot="1" x14ac:dyDescent="0.3">
      <c r="A5" s="3" t="s">
        <v>16</v>
      </c>
      <c r="B5" s="3" t="s">
        <v>17</v>
      </c>
      <c r="D5" s="7"/>
      <c r="E5" s="7"/>
      <c r="F5" s="7" t="s">
        <v>5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9">
        <f t="shared" ref="AH5:AH21" si="0">COUNTIF(D5:AG5,"X")</f>
        <v>1</v>
      </c>
      <c r="AJ5" s="7"/>
      <c r="AK5" s="3" t="s">
        <v>36</v>
      </c>
    </row>
    <row r="6" spans="1:37" ht="16.5" thickBot="1" x14ac:dyDescent="0.3">
      <c r="A6" s="3" t="s">
        <v>16</v>
      </c>
      <c r="B6" s="3" t="s">
        <v>18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9">
        <f t="shared" si="0"/>
        <v>0</v>
      </c>
      <c r="AJ6" s="7" t="s">
        <v>6</v>
      </c>
      <c r="AK6" s="3" t="s">
        <v>37</v>
      </c>
    </row>
    <row r="7" spans="1:37" ht="16.5" thickBot="1" x14ac:dyDescent="0.3">
      <c r="A7" s="3" t="s">
        <v>16</v>
      </c>
      <c r="B7" s="3" t="s">
        <v>19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9">
        <f t="shared" si="0"/>
        <v>0</v>
      </c>
      <c r="AJ7" s="7" t="s">
        <v>5</v>
      </c>
      <c r="AK7" s="3" t="s">
        <v>38</v>
      </c>
    </row>
    <row r="8" spans="1:37" ht="16.5" thickBot="1" x14ac:dyDescent="0.3">
      <c r="A8" s="3" t="s">
        <v>16</v>
      </c>
      <c r="B8" s="3" t="s">
        <v>20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9">
        <f t="shared" si="0"/>
        <v>0</v>
      </c>
    </row>
    <row r="9" spans="1:37" ht="16.5" thickBot="1" x14ac:dyDescent="0.3">
      <c r="A9" s="3" t="s">
        <v>16</v>
      </c>
      <c r="B9" s="3" t="s">
        <v>21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 t="s">
        <v>6</v>
      </c>
      <c r="AA9" s="7"/>
      <c r="AB9" s="7"/>
      <c r="AC9" s="7"/>
      <c r="AD9" s="7"/>
      <c r="AE9" s="7"/>
      <c r="AF9" s="7"/>
      <c r="AG9" s="7"/>
      <c r="AH9" s="9">
        <f t="shared" si="0"/>
        <v>0</v>
      </c>
    </row>
    <row r="10" spans="1:37" ht="16.5" thickBot="1" x14ac:dyDescent="0.3">
      <c r="A10" s="3" t="s">
        <v>16</v>
      </c>
      <c r="B10" s="3" t="s">
        <v>22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9">
        <f t="shared" si="0"/>
        <v>0</v>
      </c>
    </row>
    <row r="11" spans="1:37" ht="16.5" thickBot="1" x14ac:dyDescent="0.3">
      <c r="A11" s="3" t="s">
        <v>16</v>
      </c>
      <c r="B11" s="3" t="s">
        <v>23</v>
      </c>
      <c r="D11" s="7"/>
      <c r="E11" s="7"/>
      <c r="F11" s="7"/>
      <c r="G11" s="7"/>
      <c r="H11" s="7"/>
      <c r="I11" s="7"/>
      <c r="J11" s="7" t="s">
        <v>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9">
        <f t="shared" si="0"/>
        <v>1</v>
      </c>
    </row>
    <row r="12" spans="1:37" ht="16.5" thickBot="1" x14ac:dyDescent="0.3">
      <c r="A12" s="3" t="s">
        <v>16</v>
      </c>
      <c r="B12" s="3" t="s">
        <v>24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9">
        <f t="shared" si="0"/>
        <v>0</v>
      </c>
    </row>
    <row r="13" spans="1:37" ht="16.5" thickBot="1" x14ac:dyDescent="0.3">
      <c r="A13" s="3" t="s">
        <v>16</v>
      </c>
      <c r="B13" s="3" t="s">
        <v>25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9">
        <f t="shared" si="0"/>
        <v>0</v>
      </c>
    </row>
    <row r="14" spans="1:37" ht="16.5" thickBot="1" x14ac:dyDescent="0.3">
      <c r="A14" s="3" t="s">
        <v>16</v>
      </c>
      <c r="B14" s="3" t="s">
        <v>26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9">
        <f t="shared" si="0"/>
        <v>0</v>
      </c>
    </row>
    <row r="15" spans="1:37" ht="16.5" thickBot="1" x14ac:dyDescent="0.3">
      <c r="A15" s="3" t="s">
        <v>16</v>
      </c>
      <c r="B15" s="3" t="s">
        <v>27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9">
        <f t="shared" si="0"/>
        <v>0</v>
      </c>
    </row>
    <row r="16" spans="1:37" ht="16.5" thickBot="1" x14ac:dyDescent="0.3">
      <c r="A16" s="3" t="s">
        <v>16</v>
      </c>
      <c r="B16" s="3" t="s">
        <v>28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9">
        <f t="shared" si="0"/>
        <v>0</v>
      </c>
    </row>
    <row r="17" spans="1:34" ht="16.5" thickBot="1" x14ac:dyDescent="0.3">
      <c r="A17" s="3" t="s">
        <v>16</v>
      </c>
      <c r="B17" s="3" t="s">
        <v>29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9">
        <f t="shared" si="0"/>
        <v>0</v>
      </c>
    </row>
    <row r="18" spans="1:34" ht="16.5" thickBot="1" x14ac:dyDescent="0.3">
      <c r="A18" s="3" t="s">
        <v>16</v>
      </c>
      <c r="B18" s="3" t="s">
        <v>30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9">
        <f t="shared" si="0"/>
        <v>0</v>
      </c>
    </row>
    <row r="19" spans="1:34" ht="16.5" thickBot="1" x14ac:dyDescent="0.3">
      <c r="A19" s="3" t="s">
        <v>16</v>
      </c>
      <c r="B19" s="3" t="s">
        <v>31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9">
        <f t="shared" si="0"/>
        <v>0</v>
      </c>
    </row>
    <row r="20" spans="1:34" ht="16.5" thickBot="1" x14ac:dyDescent="0.3">
      <c r="A20" s="3" t="s">
        <v>16</v>
      </c>
      <c r="B20" s="3" t="s">
        <v>32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9">
        <f t="shared" si="0"/>
        <v>0</v>
      </c>
    </row>
    <row r="21" spans="1:34" ht="16.5" thickBot="1" x14ac:dyDescent="0.3">
      <c r="A21" s="3" t="s">
        <v>16</v>
      </c>
      <c r="B21" s="3" t="s">
        <v>33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9">
        <f t="shared" si="0"/>
        <v>0</v>
      </c>
    </row>
    <row r="22" spans="1:34" ht="26.25" x14ac:dyDescent="0.4">
      <c r="B22" s="2" t="s">
        <v>8</v>
      </c>
      <c r="C22" s="2"/>
      <c r="D22" s="9">
        <f>COUNTIF(D4:D21,"X")</f>
        <v>0</v>
      </c>
      <c r="E22" s="9">
        <f t="shared" ref="E22:AG22" si="1">COUNTIF(E4:E21,"X")</f>
        <v>0</v>
      </c>
      <c r="F22" s="9">
        <f t="shared" si="1"/>
        <v>1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1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  <c r="T22" s="9">
        <f t="shared" si="1"/>
        <v>0</v>
      </c>
      <c r="U22" s="9">
        <f t="shared" si="1"/>
        <v>0</v>
      </c>
      <c r="V22" s="9">
        <f t="shared" si="1"/>
        <v>0</v>
      </c>
      <c r="W22" s="9">
        <f t="shared" si="1"/>
        <v>0</v>
      </c>
      <c r="X22" s="9">
        <f t="shared" si="1"/>
        <v>0</v>
      </c>
      <c r="Y22" s="9">
        <f t="shared" si="1"/>
        <v>0</v>
      </c>
      <c r="Z22" s="9">
        <f t="shared" si="1"/>
        <v>0</v>
      </c>
      <c r="AA22" s="9">
        <f t="shared" si="1"/>
        <v>0</v>
      </c>
      <c r="AB22" s="9">
        <f t="shared" si="1"/>
        <v>0</v>
      </c>
      <c r="AC22" s="9">
        <f t="shared" si="1"/>
        <v>0</v>
      </c>
      <c r="AD22" s="9">
        <f t="shared" si="1"/>
        <v>0</v>
      </c>
      <c r="AE22" s="9">
        <f t="shared" si="1"/>
        <v>0</v>
      </c>
      <c r="AF22" s="9">
        <f t="shared" si="1"/>
        <v>0</v>
      </c>
      <c r="AG22" s="9">
        <f t="shared" si="1"/>
        <v>0</v>
      </c>
    </row>
  </sheetData>
  <conditionalFormatting sqref="D4">
    <cfRule type="cellIs" dxfId="160" priority="14" stopIfTrue="1" operator="equal">
      <formula>"N"</formula>
    </cfRule>
    <cfRule type="cellIs" dxfId="159" priority="15" stopIfTrue="1" operator="equal">
      <formula>"X"</formula>
    </cfRule>
    <cfRule type="containsBlanks" dxfId="158" priority="16">
      <formula>LEN(TRIM(D4))=0</formula>
    </cfRule>
  </conditionalFormatting>
  <conditionalFormatting sqref="F4:AG4">
    <cfRule type="containsBlanks" dxfId="157" priority="12">
      <formula>LEN(TRIM(F4))=0</formula>
    </cfRule>
    <cfRule type="cellIs" dxfId="156" priority="13" stopIfTrue="1" operator="equal">
      <formula>"X"</formula>
    </cfRule>
    <cfRule type="cellIs" dxfId="155" priority="17" stopIfTrue="1" operator="equal">
      <formula>"N"</formula>
    </cfRule>
  </conditionalFormatting>
  <conditionalFormatting sqref="E4">
    <cfRule type="containsBlanks" dxfId="154" priority="10">
      <formula>LEN(TRIM(E4))=0</formula>
    </cfRule>
    <cfRule type="cellIs" dxfId="153" priority="11" stopIfTrue="1" operator="equal">
      <formula>"X"</formula>
    </cfRule>
  </conditionalFormatting>
  <conditionalFormatting sqref="D5:D21">
    <cfRule type="cellIs" dxfId="152" priority="7" stopIfTrue="1" operator="equal">
      <formula>"N"</formula>
    </cfRule>
    <cfRule type="cellIs" dxfId="151" priority="8" stopIfTrue="1" operator="equal">
      <formula>"X"</formula>
    </cfRule>
    <cfRule type="containsBlanks" dxfId="150" priority="9">
      <formula>LEN(TRIM(D5))=0</formula>
    </cfRule>
  </conditionalFormatting>
  <conditionalFormatting sqref="F5:AG21">
    <cfRule type="containsBlanks" dxfId="149" priority="5">
      <formula>LEN(TRIM(F5))=0</formula>
    </cfRule>
    <cfRule type="cellIs" dxfId="148" priority="6" stopIfTrue="1" operator="equal">
      <formula>"X"</formula>
    </cfRule>
  </conditionalFormatting>
  <conditionalFormatting sqref="E5:E21">
    <cfRule type="cellIs" dxfId="147" priority="3" stopIfTrue="1" operator="equal">
      <formula>"N"</formula>
    </cfRule>
    <cfRule type="containsBlanks" dxfId="146" priority="4">
      <formula>LEN(TRIM(E5))=0</formula>
    </cfRule>
    <cfRule type="cellIs" dxfId="145" priority="4" stopIfTrue="1" operator="equal">
      <formula>"X"</formula>
    </cfRule>
  </conditionalFormatting>
  <conditionalFormatting sqref="AJ5:AJ7">
    <cfRule type="cellIs" dxfId="144" priority="1" stopIfTrue="1" operator="equal">
      <formula>"N"</formula>
    </cfRule>
    <cfRule type="cellIs" dxfId="143" priority="2" stopIfTrue="1" operator="equal">
      <formula>"X"</formula>
    </cfRule>
  </conditionalFormatting>
  <dataValidations count="1">
    <dataValidation type="list" allowBlank="1" showInputMessage="1" showErrorMessage="1" sqref="D4:AG21 AJ5:AJ7">
      <formula1>$A$5:$A$7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workbookViewId="0">
      <selection sqref="A1:XFD1048576"/>
    </sheetView>
  </sheetViews>
  <sheetFormatPr defaultRowHeight="14.25" x14ac:dyDescent="0.2"/>
  <cols>
    <col min="1" max="1" width="10.28515625" style="3" customWidth="1"/>
    <col min="2" max="2" width="23.7109375" style="3" customWidth="1"/>
    <col min="3" max="3" width="39.42578125" style="3" customWidth="1"/>
    <col min="4" max="4" width="3.5703125" style="3" customWidth="1"/>
    <col min="5" max="5" width="3.140625" style="3" customWidth="1"/>
    <col min="6" max="6" width="3.5703125" style="3" customWidth="1"/>
    <col min="7" max="7" width="4" style="3" customWidth="1"/>
    <col min="8" max="8" width="3.7109375" style="3" customWidth="1"/>
    <col min="9" max="9" width="4" style="3" customWidth="1"/>
    <col min="10" max="10" width="3.7109375" style="3" customWidth="1"/>
    <col min="11" max="11" width="3.85546875" style="3" customWidth="1"/>
    <col min="12" max="12" width="3.140625" style="3" customWidth="1"/>
    <col min="13" max="13" width="3.7109375" style="3" customWidth="1"/>
    <col min="14" max="14" width="3.5703125" style="3" customWidth="1"/>
    <col min="15" max="15" width="3" style="3" customWidth="1"/>
    <col min="16" max="16" width="3.85546875" style="3" customWidth="1"/>
    <col min="17" max="17" width="3.7109375" style="3" customWidth="1"/>
    <col min="18" max="18" width="3.42578125" style="3" customWidth="1"/>
    <col min="19" max="19" width="3.5703125" style="3" customWidth="1"/>
    <col min="20" max="20" width="3" style="3" customWidth="1"/>
    <col min="21" max="21" width="3.28515625" style="3" customWidth="1"/>
    <col min="22" max="22" width="3.140625" style="3" customWidth="1"/>
    <col min="23" max="23" width="2.85546875" style="3" customWidth="1"/>
    <col min="24" max="25" width="3.140625" style="3" customWidth="1"/>
    <col min="26" max="26" width="3.5703125" style="3" customWidth="1"/>
    <col min="27" max="27" width="3.140625" style="3" customWidth="1"/>
    <col min="28" max="28" width="3.28515625" style="3" customWidth="1"/>
    <col min="29" max="29" width="3" style="3" customWidth="1"/>
    <col min="30" max="30" width="3.140625" style="3" customWidth="1"/>
    <col min="31" max="31" width="2.7109375" style="3" customWidth="1"/>
    <col min="32" max="33" width="3.28515625" style="3" customWidth="1"/>
    <col min="34" max="34" width="6.42578125" style="3" bestFit="1" customWidth="1"/>
    <col min="35" max="35" width="1.5703125" style="3" customWidth="1"/>
    <col min="36" max="36" width="15.7109375" style="3" bestFit="1" customWidth="1"/>
    <col min="37" max="16384" width="9.140625" style="3"/>
  </cols>
  <sheetData>
    <row r="1" spans="1:37" ht="66.75" customHeight="1" x14ac:dyDescent="0.4">
      <c r="G1" s="1" t="s">
        <v>74</v>
      </c>
      <c r="N1" s="1"/>
      <c r="X1" s="12" t="s">
        <v>9</v>
      </c>
      <c r="Y1" s="1"/>
    </row>
    <row r="2" spans="1:37" ht="26.25" x14ac:dyDescent="0.4">
      <c r="G2" s="1"/>
      <c r="K2" s="8" t="s">
        <v>35</v>
      </c>
      <c r="L2" s="8" t="s">
        <v>156</v>
      </c>
      <c r="N2" s="1"/>
      <c r="X2" s="12"/>
      <c r="Y2" s="1"/>
    </row>
    <row r="3" spans="1:37" ht="63.75" thickBot="1" x14ac:dyDescent="0.35">
      <c r="B3" s="10" t="s">
        <v>15</v>
      </c>
      <c r="C3" s="14" t="s">
        <v>13</v>
      </c>
      <c r="D3" s="5" t="s">
        <v>75</v>
      </c>
      <c r="E3" s="5" t="s">
        <v>76</v>
      </c>
      <c r="F3" s="5" t="s">
        <v>77</v>
      </c>
      <c r="G3" s="5" t="s">
        <v>78</v>
      </c>
      <c r="H3" s="5" t="s">
        <v>79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80</v>
      </c>
      <c r="O3" s="5" t="s">
        <v>81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11" t="s">
        <v>7</v>
      </c>
    </row>
    <row r="4" spans="1:37" ht="18.75" thickBot="1" x14ac:dyDescent="0.3">
      <c r="A4" s="6" t="s">
        <v>4</v>
      </c>
      <c r="B4" s="3" t="s">
        <v>16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9">
        <f>COUNTIF(D4:AG4,"X")</f>
        <v>0</v>
      </c>
      <c r="AJ4" s="13" t="s">
        <v>14</v>
      </c>
    </row>
    <row r="5" spans="1:37" ht="16.5" thickBot="1" x14ac:dyDescent="0.3">
      <c r="B5" s="3" t="s">
        <v>17</v>
      </c>
      <c r="D5" s="7"/>
      <c r="E5" s="7"/>
      <c r="F5" s="7" t="s">
        <v>5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9">
        <f t="shared" ref="AH5:AH21" si="0">COUNTIF(D5:AG5,"X")</f>
        <v>1</v>
      </c>
      <c r="AJ5" s="7"/>
      <c r="AK5" s="3" t="s">
        <v>82</v>
      </c>
    </row>
    <row r="6" spans="1:37" ht="16.5" thickBot="1" x14ac:dyDescent="0.3">
      <c r="A6" s="3" t="s">
        <v>6</v>
      </c>
      <c r="B6" s="3" t="s">
        <v>18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9">
        <f t="shared" si="0"/>
        <v>0</v>
      </c>
      <c r="AJ6" s="7" t="s">
        <v>6</v>
      </c>
      <c r="AK6" s="3" t="s">
        <v>83</v>
      </c>
    </row>
    <row r="7" spans="1:37" ht="16.5" thickBot="1" x14ac:dyDescent="0.3">
      <c r="A7" s="3" t="s">
        <v>5</v>
      </c>
      <c r="B7" s="3" t="s">
        <v>19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9">
        <f t="shared" si="0"/>
        <v>0</v>
      </c>
      <c r="AJ7" s="7" t="s">
        <v>5</v>
      </c>
      <c r="AK7" s="3" t="s">
        <v>12</v>
      </c>
    </row>
    <row r="8" spans="1:37" ht="16.5" thickBot="1" x14ac:dyDescent="0.3">
      <c r="B8" s="3" t="s">
        <v>20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9">
        <f t="shared" si="0"/>
        <v>0</v>
      </c>
    </row>
    <row r="9" spans="1:37" ht="16.5" thickBot="1" x14ac:dyDescent="0.3">
      <c r="B9" s="3" t="s">
        <v>21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 t="s">
        <v>6</v>
      </c>
      <c r="AA9" s="7"/>
      <c r="AB9" s="7"/>
      <c r="AC9" s="7"/>
      <c r="AD9" s="7"/>
      <c r="AE9" s="7"/>
      <c r="AF9" s="7"/>
      <c r="AG9" s="7"/>
      <c r="AH9" s="9">
        <f t="shared" si="0"/>
        <v>0</v>
      </c>
    </row>
    <row r="10" spans="1:37" ht="16.5" thickBot="1" x14ac:dyDescent="0.3">
      <c r="B10" s="3" t="s">
        <v>22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9">
        <f t="shared" si="0"/>
        <v>0</v>
      </c>
    </row>
    <row r="11" spans="1:37" ht="16.5" thickBot="1" x14ac:dyDescent="0.3">
      <c r="B11" s="3" t="s">
        <v>23</v>
      </c>
      <c r="D11" s="7"/>
      <c r="E11" s="7"/>
      <c r="F11" s="7"/>
      <c r="G11" s="7"/>
      <c r="H11" s="7"/>
      <c r="I11" s="7"/>
      <c r="J11" s="7" t="s">
        <v>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9">
        <f t="shared" si="0"/>
        <v>1</v>
      </c>
    </row>
    <row r="12" spans="1:37" ht="16.5" thickBot="1" x14ac:dyDescent="0.3">
      <c r="B12" s="3" t="s">
        <v>24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9">
        <f t="shared" si="0"/>
        <v>0</v>
      </c>
    </row>
    <row r="13" spans="1:37" ht="16.5" thickBot="1" x14ac:dyDescent="0.3">
      <c r="B13" s="3" t="s">
        <v>25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 t="s">
        <v>6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9">
        <f t="shared" si="0"/>
        <v>0</v>
      </c>
    </row>
    <row r="14" spans="1:37" ht="16.5" thickBot="1" x14ac:dyDescent="0.3">
      <c r="B14" s="3" t="s">
        <v>26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9">
        <f t="shared" si="0"/>
        <v>0</v>
      </c>
    </row>
    <row r="15" spans="1:37" ht="16.5" thickBot="1" x14ac:dyDescent="0.3">
      <c r="B15" s="3" t="s">
        <v>27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9">
        <f t="shared" si="0"/>
        <v>0</v>
      </c>
    </row>
    <row r="16" spans="1:37" ht="16.5" thickBot="1" x14ac:dyDescent="0.3">
      <c r="B16" s="3" t="s">
        <v>28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 t="s">
        <v>5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9">
        <f t="shared" si="0"/>
        <v>1</v>
      </c>
    </row>
    <row r="17" spans="2:34" ht="16.5" thickBot="1" x14ac:dyDescent="0.3">
      <c r="B17" s="3" t="s">
        <v>29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9">
        <f t="shared" si="0"/>
        <v>0</v>
      </c>
    </row>
    <row r="18" spans="2:34" ht="16.5" thickBot="1" x14ac:dyDescent="0.3">
      <c r="B18" s="3" t="s">
        <v>30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9">
        <f t="shared" si="0"/>
        <v>0</v>
      </c>
    </row>
    <row r="19" spans="2:34" ht="16.5" thickBot="1" x14ac:dyDescent="0.3">
      <c r="B19" s="3" t="s">
        <v>31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9">
        <f t="shared" si="0"/>
        <v>0</v>
      </c>
    </row>
    <row r="20" spans="2:34" ht="16.5" thickBot="1" x14ac:dyDescent="0.3">
      <c r="B20" s="3" t="s">
        <v>32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9">
        <f t="shared" si="0"/>
        <v>0</v>
      </c>
    </row>
    <row r="21" spans="2:34" ht="16.5" thickBot="1" x14ac:dyDescent="0.3">
      <c r="B21" s="3" t="s">
        <v>33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9">
        <f t="shared" si="0"/>
        <v>0</v>
      </c>
    </row>
    <row r="22" spans="2:34" ht="26.25" x14ac:dyDescent="0.4">
      <c r="B22" s="2" t="s">
        <v>8</v>
      </c>
      <c r="C22" s="2"/>
      <c r="D22" s="9">
        <f>COUNTIF(D4:D21,"X")</f>
        <v>0</v>
      </c>
      <c r="E22" s="9">
        <f t="shared" ref="E22:AG22" si="1">COUNTIF(E4:E21,"X")</f>
        <v>0</v>
      </c>
      <c r="F22" s="9">
        <f t="shared" si="1"/>
        <v>1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1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  <c r="T22" s="9">
        <f t="shared" si="1"/>
        <v>1</v>
      </c>
      <c r="U22" s="9">
        <f t="shared" si="1"/>
        <v>0</v>
      </c>
      <c r="V22" s="9">
        <f t="shared" si="1"/>
        <v>0</v>
      </c>
      <c r="W22" s="9">
        <f t="shared" si="1"/>
        <v>0</v>
      </c>
      <c r="X22" s="9">
        <f t="shared" si="1"/>
        <v>0</v>
      </c>
      <c r="Y22" s="9">
        <f t="shared" si="1"/>
        <v>0</v>
      </c>
      <c r="Z22" s="9">
        <f t="shared" si="1"/>
        <v>0</v>
      </c>
      <c r="AA22" s="9">
        <f t="shared" si="1"/>
        <v>0</v>
      </c>
      <c r="AB22" s="9">
        <f t="shared" si="1"/>
        <v>0</v>
      </c>
      <c r="AC22" s="9">
        <f t="shared" si="1"/>
        <v>0</v>
      </c>
      <c r="AD22" s="9">
        <f t="shared" si="1"/>
        <v>0</v>
      </c>
      <c r="AE22" s="9">
        <f t="shared" si="1"/>
        <v>0</v>
      </c>
      <c r="AF22" s="9">
        <f t="shared" si="1"/>
        <v>0</v>
      </c>
      <c r="AG22" s="9">
        <f t="shared" si="1"/>
        <v>0</v>
      </c>
    </row>
  </sheetData>
  <conditionalFormatting sqref="D4">
    <cfRule type="cellIs" dxfId="142" priority="14" stopIfTrue="1" operator="equal">
      <formula>"N"</formula>
    </cfRule>
    <cfRule type="cellIs" dxfId="141" priority="15" stopIfTrue="1" operator="equal">
      <formula>"X"</formula>
    </cfRule>
    <cfRule type="containsBlanks" dxfId="140" priority="19">
      <formula>LEN(TRIM(D4))=0</formula>
    </cfRule>
  </conditionalFormatting>
  <conditionalFormatting sqref="F4:AG4">
    <cfRule type="containsBlanks" dxfId="139" priority="12">
      <formula>LEN(TRIM(F4))=0</formula>
    </cfRule>
    <cfRule type="cellIs" dxfId="138" priority="13" stopIfTrue="1" operator="equal">
      <formula>"X"</formula>
    </cfRule>
  </conditionalFormatting>
  <conditionalFormatting sqref="E4">
    <cfRule type="containsBlanks" dxfId="137" priority="10">
      <formula>LEN(TRIM(E4))=0</formula>
    </cfRule>
    <cfRule type="cellIs" dxfId="136" priority="11" stopIfTrue="1" operator="equal">
      <formula>"X"</formula>
    </cfRule>
    <cfRule type="cellIs" dxfId="135" priority="20" stopIfTrue="1" operator="equal">
      <formula>"N"</formula>
    </cfRule>
  </conditionalFormatting>
  <conditionalFormatting sqref="D5:D21">
    <cfRule type="cellIs" dxfId="134" priority="7" stopIfTrue="1" operator="equal">
      <formula>"N"</formula>
    </cfRule>
    <cfRule type="cellIs" dxfId="133" priority="8" stopIfTrue="1" operator="equal">
      <formula>"X"</formula>
    </cfRule>
    <cfRule type="containsBlanks" dxfId="132" priority="9">
      <formula>LEN(TRIM(D5))=0</formula>
    </cfRule>
  </conditionalFormatting>
  <conditionalFormatting sqref="F5:AG21">
    <cfRule type="containsBlanks" dxfId="131" priority="5">
      <formula>LEN(TRIM(F5))=0</formula>
    </cfRule>
    <cfRule type="cellIs" dxfId="130" priority="6" stopIfTrue="1" operator="equal">
      <formula>"X"</formula>
    </cfRule>
    <cfRule type="cellIs" dxfId="129" priority="21" stopIfTrue="1" operator="equal">
      <formula>"N"</formula>
    </cfRule>
  </conditionalFormatting>
  <conditionalFormatting sqref="E5:E21">
    <cfRule type="cellIs" dxfId="128" priority="3" stopIfTrue="1" operator="equal">
      <formula>"N"</formula>
    </cfRule>
    <cfRule type="cellIs" dxfId="127" priority="4" stopIfTrue="1" operator="equal">
      <formula>"X"</formula>
    </cfRule>
  </conditionalFormatting>
  <conditionalFormatting sqref="AJ5:AJ7">
    <cfRule type="cellIs" dxfId="126" priority="1" stopIfTrue="1" operator="equal">
      <formula>"N"</formula>
    </cfRule>
    <cfRule type="containsBlanks" dxfId="125" priority="1">
      <formula>LEN(TRIM(AJ5))=0</formula>
    </cfRule>
    <cfRule type="cellIs" dxfId="124" priority="2" stopIfTrue="1" operator="equal">
      <formula>"X"</formula>
    </cfRule>
  </conditionalFormatting>
  <dataValidations count="1">
    <dataValidation type="list" allowBlank="1" showInputMessage="1" showErrorMessage="1" sqref="D4:AG21 AJ5:AJ7">
      <formula1>$A$5:$A$7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workbookViewId="0">
      <selection activeCell="B3" sqref="B3"/>
    </sheetView>
  </sheetViews>
  <sheetFormatPr defaultRowHeight="14.25" x14ac:dyDescent="0.2"/>
  <cols>
    <col min="1" max="1" width="10.28515625" style="3" customWidth="1"/>
    <col min="2" max="2" width="23.7109375" style="3" customWidth="1"/>
    <col min="3" max="3" width="39.42578125" style="3" customWidth="1"/>
    <col min="4" max="4" width="3.5703125" style="3" customWidth="1"/>
    <col min="5" max="5" width="3.140625" style="3" customWidth="1"/>
    <col min="6" max="6" width="3.5703125" style="3" customWidth="1"/>
    <col min="7" max="7" width="4" style="3" customWidth="1"/>
    <col min="8" max="8" width="3.7109375" style="3" customWidth="1"/>
    <col min="9" max="9" width="4" style="3" customWidth="1"/>
    <col min="10" max="10" width="3.7109375" style="3" customWidth="1"/>
    <col min="11" max="11" width="3.85546875" style="3" customWidth="1"/>
    <col min="12" max="12" width="3.140625" style="3" customWidth="1"/>
    <col min="13" max="13" width="3.7109375" style="3" customWidth="1"/>
    <col min="14" max="14" width="3.5703125" style="3" customWidth="1"/>
    <col min="15" max="15" width="3" style="3" customWidth="1"/>
    <col min="16" max="16" width="3.85546875" style="3" customWidth="1"/>
    <col min="17" max="17" width="3.7109375" style="3" customWidth="1"/>
    <col min="18" max="18" width="3.42578125" style="3" customWidth="1"/>
    <col min="19" max="19" width="3.5703125" style="3" customWidth="1"/>
    <col min="20" max="20" width="3" style="3" customWidth="1"/>
    <col min="21" max="21" width="3.28515625" style="3" customWidth="1"/>
    <col min="22" max="22" width="3.140625" style="3" customWidth="1"/>
    <col min="23" max="23" width="2.85546875" style="3" customWidth="1"/>
    <col min="24" max="25" width="3.140625" style="3" customWidth="1"/>
    <col min="26" max="26" width="3.5703125" style="3" customWidth="1"/>
    <col min="27" max="27" width="3.140625" style="3" customWidth="1"/>
    <col min="28" max="28" width="3.28515625" style="3" customWidth="1"/>
    <col min="29" max="29" width="3" style="3" customWidth="1"/>
    <col min="30" max="30" width="3.140625" style="3" customWidth="1"/>
    <col min="31" max="31" width="2.7109375" style="3" customWidth="1"/>
    <col min="32" max="33" width="3.28515625" style="3" customWidth="1"/>
    <col min="34" max="34" width="6.42578125" style="3" bestFit="1" customWidth="1"/>
    <col min="35" max="35" width="1.5703125" style="3" customWidth="1"/>
    <col min="36" max="36" width="15.7109375" style="3" bestFit="1" customWidth="1"/>
    <col min="37" max="16384" width="9.140625" style="3"/>
  </cols>
  <sheetData>
    <row r="1" spans="1:37" ht="66.75" customHeight="1" x14ac:dyDescent="0.4">
      <c r="G1" s="1" t="s">
        <v>74</v>
      </c>
      <c r="N1" s="1"/>
      <c r="X1" s="12" t="s">
        <v>9</v>
      </c>
      <c r="Y1" s="1"/>
    </row>
    <row r="2" spans="1:37" ht="26.25" x14ac:dyDescent="0.4">
      <c r="G2" s="1"/>
      <c r="K2" s="8" t="s">
        <v>35</v>
      </c>
      <c r="L2" s="8" t="s">
        <v>155</v>
      </c>
      <c r="N2" s="8"/>
      <c r="R2" s="8" t="s">
        <v>53</v>
      </c>
      <c r="X2" s="12"/>
      <c r="Y2" s="1"/>
    </row>
    <row r="3" spans="1:37" ht="63.75" thickBot="1" x14ac:dyDescent="0.35">
      <c r="B3" s="14" t="s">
        <v>105</v>
      </c>
      <c r="C3" s="14" t="s">
        <v>13</v>
      </c>
      <c r="D3" s="5" t="s">
        <v>75</v>
      </c>
      <c r="E3" s="5" t="s">
        <v>76</v>
      </c>
      <c r="F3" s="5" t="s">
        <v>77</v>
      </c>
      <c r="G3" s="5" t="s">
        <v>78</v>
      </c>
      <c r="H3" s="5" t="s">
        <v>79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80</v>
      </c>
      <c r="O3" s="5" t="s">
        <v>81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11" t="s">
        <v>7</v>
      </c>
    </row>
    <row r="4" spans="1:37" ht="18.75" thickBot="1" x14ac:dyDescent="0.3">
      <c r="A4" s="6" t="s">
        <v>4</v>
      </c>
      <c r="B4" s="3" t="s">
        <v>85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9">
        <f>COUNTIF(D4:AG4,"X")</f>
        <v>0</v>
      </c>
      <c r="AJ4" s="13" t="s">
        <v>14</v>
      </c>
    </row>
    <row r="5" spans="1:37" ht="16.5" thickBot="1" x14ac:dyDescent="0.3">
      <c r="B5" s="3" t="s">
        <v>86</v>
      </c>
      <c r="D5" s="7"/>
      <c r="E5" s="7"/>
      <c r="F5" s="7" t="s">
        <v>5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9">
        <f t="shared" ref="AH5:AH21" si="0">COUNTIF(D5:AG5,"X")</f>
        <v>1</v>
      </c>
      <c r="AJ5" s="7"/>
      <c r="AK5" s="3" t="s">
        <v>103</v>
      </c>
    </row>
    <row r="6" spans="1:37" ht="16.5" thickBot="1" x14ac:dyDescent="0.3">
      <c r="A6" s="3" t="s">
        <v>6</v>
      </c>
      <c r="B6" s="3" t="s">
        <v>87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9">
        <f t="shared" si="0"/>
        <v>0</v>
      </c>
      <c r="AJ6" s="7" t="s">
        <v>6</v>
      </c>
      <c r="AK6" s="3" t="s">
        <v>104</v>
      </c>
    </row>
    <row r="7" spans="1:37" ht="16.5" thickBot="1" x14ac:dyDescent="0.3">
      <c r="A7" s="3" t="s">
        <v>5</v>
      </c>
      <c r="B7" s="3" t="s">
        <v>88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9">
        <f t="shared" si="0"/>
        <v>0</v>
      </c>
      <c r="AJ7" s="7" t="s">
        <v>5</v>
      </c>
      <c r="AK7" s="3" t="s">
        <v>12</v>
      </c>
    </row>
    <row r="8" spans="1:37" ht="16.5" thickBot="1" x14ac:dyDescent="0.3">
      <c r="B8" s="3" t="s">
        <v>89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9">
        <f t="shared" si="0"/>
        <v>0</v>
      </c>
    </row>
    <row r="9" spans="1:37" ht="16.5" thickBot="1" x14ac:dyDescent="0.3">
      <c r="B9" s="3" t="s">
        <v>90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 t="s">
        <v>6</v>
      </c>
      <c r="AA9" s="7"/>
      <c r="AB9" s="7"/>
      <c r="AC9" s="7"/>
      <c r="AD9" s="7"/>
      <c r="AE9" s="7"/>
      <c r="AF9" s="7"/>
      <c r="AG9" s="7"/>
      <c r="AH9" s="9">
        <f t="shared" si="0"/>
        <v>0</v>
      </c>
    </row>
    <row r="10" spans="1:37" ht="16.5" thickBot="1" x14ac:dyDescent="0.3">
      <c r="B10" s="3" t="s">
        <v>91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9">
        <f t="shared" si="0"/>
        <v>0</v>
      </c>
    </row>
    <row r="11" spans="1:37" ht="16.5" thickBot="1" x14ac:dyDescent="0.3">
      <c r="B11" s="3" t="s">
        <v>92</v>
      </c>
      <c r="D11" s="7"/>
      <c r="E11" s="7"/>
      <c r="F11" s="7"/>
      <c r="G11" s="7"/>
      <c r="H11" s="7"/>
      <c r="I11" s="7"/>
      <c r="J11" s="7" t="s">
        <v>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9">
        <f t="shared" si="0"/>
        <v>1</v>
      </c>
    </row>
    <row r="12" spans="1:37" ht="16.5" thickBot="1" x14ac:dyDescent="0.3">
      <c r="B12" s="3" t="s">
        <v>93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9">
        <f t="shared" si="0"/>
        <v>0</v>
      </c>
    </row>
    <row r="13" spans="1:37" ht="16.5" thickBot="1" x14ac:dyDescent="0.3">
      <c r="B13" s="3" t="s">
        <v>94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 t="s">
        <v>6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9">
        <f t="shared" si="0"/>
        <v>0</v>
      </c>
    </row>
    <row r="14" spans="1:37" ht="16.5" thickBot="1" x14ac:dyDescent="0.3">
      <c r="B14" s="3" t="s">
        <v>95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9">
        <f t="shared" si="0"/>
        <v>0</v>
      </c>
    </row>
    <row r="15" spans="1:37" ht="16.5" thickBot="1" x14ac:dyDescent="0.3">
      <c r="B15" s="3" t="s">
        <v>96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9">
        <f t="shared" si="0"/>
        <v>0</v>
      </c>
    </row>
    <row r="16" spans="1:37" ht="16.5" thickBot="1" x14ac:dyDescent="0.3">
      <c r="B16" s="3" t="s">
        <v>97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 t="s">
        <v>5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9">
        <f t="shared" si="0"/>
        <v>1</v>
      </c>
    </row>
    <row r="17" spans="2:34" ht="16.5" thickBot="1" x14ac:dyDescent="0.3">
      <c r="B17" s="3" t="s">
        <v>98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9">
        <f t="shared" si="0"/>
        <v>0</v>
      </c>
    </row>
    <row r="18" spans="2:34" ht="16.5" thickBot="1" x14ac:dyDescent="0.3">
      <c r="B18" s="3" t="s">
        <v>99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9">
        <f t="shared" si="0"/>
        <v>0</v>
      </c>
    </row>
    <row r="19" spans="2:34" ht="16.5" thickBot="1" x14ac:dyDescent="0.3">
      <c r="B19" s="3" t="s">
        <v>100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9">
        <f t="shared" si="0"/>
        <v>0</v>
      </c>
    </row>
    <row r="20" spans="2:34" ht="16.5" thickBot="1" x14ac:dyDescent="0.3">
      <c r="B20" s="3" t="s">
        <v>101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9">
        <f t="shared" si="0"/>
        <v>0</v>
      </c>
    </row>
    <row r="21" spans="2:34" ht="16.5" thickBot="1" x14ac:dyDescent="0.3">
      <c r="B21" s="3" t="s">
        <v>102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9">
        <f t="shared" si="0"/>
        <v>0</v>
      </c>
    </row>
    <row r="22" spans="2:34" ht="26.25" x14ac:dyDescent="0.4">
      <c r="B22" s="2" t="s">
        <v>8</v>
      </c>
      <c r="C22" s="2"/>
      <c r="D22" s="9">
        <f>COUNTIF(D4:D21,"X")</f>
        <v>0</v>
      </c>
      <c r="E22" s="9">
        <f t="shared" ref="E22:AG22" si="1">COUNTIF(E4:E21,"X")</f>
        <v>0</v>
      </c>
      <c r="F22" s="9">
        <f t="shared" si="1"/>
        <v>1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1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  <c r="T22" s="9">
        <f t="shared" si="1"/>
        <v>1</v>
      </c>
      <c r="U22" s="9">
        <f t="shared" si="1"/>
        <v>0</v>
      </c>
      <c r="V22" s="9">
        <f t="shared" si="1"/>
        <v>0</v>
      </c>
      <c r="W22" s="9">
        <f t="shared" si="1"/>
        <v>0</v>
      </c>
      <c r="X22" s="9">
        <f t="shared" si="1"/>
        <v>0</v>
      </c>
      <c r="Y22" s="9">
        <f t="shared" si="1"/>
        <v>0</v>
      </c>
      <c r="Z22" s="9">
        <f t="shared" si="1"/>
        <v>0</v>
      </c>
      <c r="AA22" s="9">
        <f t="shared" si="1"/>
        <v>0</v>
      </c>
      <c r="AB22" s="9">
        <f t="shared" si="1"/>
        <v>0</v>
      </c>
      <c r="AC22" s="9">
        <f t="shared" si="1"/>
        <v>0</v>
      </c>
      <c r="AD22" s="9">
        <f t="shared" si="1"/>
        <v>0</v>
      </c>
      <c r="AE22" s="9">
        <f t="shared" si="1"/>
        <v>0</v>
      </c>
      <c r="AF22" s="9">
        <f t="shared" si="1"/>
        <v>0</v>
      </c>
      <c r="AG22" s="9">
        <f t="shared" si="1"/>
        <v>0</v>
      </c>
    </row>
  </sheetData>
  <conditionalFormatting sqref="D4">
    <cfRule type="cellIs" dxfId="123" priority="14" stopIfTrue="1" operator="equal">
      <formula>"N"</formula>
    </cfRule>
    <cfRule type="cellIs" dxfId="122" priority="15" stopIfTrue="1" operator="equal">
      <formula>"X"</formula>
    </cfRule>
    <cfRule type="containsBlanks" dxfId="121" priority="16">
      <formula>LEN(TRIM(D4))=0</formula>
    </cfRule>
  </conditionalFormatting>
  <conditionalFormatting sqref="F4:AG4">
    <cfRule type="containsBlanks" dxfId="120" priority="12">
      <formula>LEN(TRIM(F4))=0</formula>
    </cfRule>
    <cfRule type="cellIs" dxfId="119" priority="13" stopIfTrue="1" operator="equal">
      <formula>"X"</formula>
    </cfRule>
    <cfRule type="cellIs" dxfId="118" priority="17" stopIfTrue="1" operator="equal">
      <formula>"N"</formula>
    </cfRule>
  </conditionalFormatting>
  <conditionalFormatting sqref="E4">
    <cfRule type="containsBlanks" dxfId="117" priority="10">
      <formula>LEN(TRIM(E4))=0</formula>
    </cfRule>
    <cfRule type="cellIs" dxfId="116" priority="11" stopIfTrue="1" operator="equal">
      <formula>"X"</formula>
    </cfRule>
  </conditionalFormatting>
  <conditionalFormatting sqref="D5:D21">
    <cfRule type="cellIs" dxfId="115" priority="7" stopIfTrue="1" operator="equal">
      <formula>"N"</formula>
    </cfRule>
    <cfRule type="cellIs" dxfId="114" priority="8" stopIfTrue="1" operator="equal">
      <formula>"X"</formula>
    </cfRule>
    <cfRule type="containsBlanks" dxfId="113" priority="9">
      <formula>LEN(TRIM(D5))=0</formula>
    </cfRule>
  </conditionalFormatting>
  <conditionalFormatting sqref="F5:AG21">
    <cfRule type="containsBlanks" dxfId="112" priority="5">
      <formula>LEN(TRIM(F5))=0</formula>
    </cfRule>
    <cfRule type="cellIs" dxfId="111" priority="6" stopIfTrue="1" operator="equal">
      <formula>"X"</formula>
    </cfRule>
  </conditionalFormatting>
  <conditionalFormatting sqref="E5:E21">
    <cfRule type="cellIs" dxfId="110" priority="3" stopIfTrue="1" operator="equal">
      <formula>"N"</formula>
    </cfRule>
    <cfRule type="containsBlanks" dxfId="109" priority="4">
      <formula>LEN(TRIM(E5))=0</formula>
    </cfRule>
    <cfRule type="cellIs" dxfId="108" priority="4" stopIfTrue="1" operator="equal">
      <formula>"X"</formula>
    </cfRule>
  </conditionalFormatting>
  <conditionalFormatting sqref="AJ5:AJ7">
    <cfRule type="cellIs" dxfId="107" priority="1" stopIfTrue="1" operator="equal">
      <formula>"N"</formula>
    </cfRule>
    <cfRule type="cellIs" dxfId="106" priority="2" stopIfTrue="1" operator="equal">
      <formula>"X"</formula>
    </cfRule>
  </conditionalFormatting>
  <dataValidations count="1">
    <dataValidation type="list" allowBlank="1" showInputMessage="1" showErrorMessage="1" sqref="D4:AG21 AJ5:AJ7">
      <formula1>$A$5:$A$7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workbookViewId="0">
      <selection activeCell="B6" sqref="B6"/>
    </sheetView>
  </sheetViews>
  <sheetFormatPr defaultRowHeight="14.25" x14ac:dyDescent="0.2"/>
  <cols>
    <col min="1" max="1" width="10.28515625" style="3" customWidth="1"/>
    <col min="2" max="2" width="23.7109375" style="3" customWidth="1"/>
    <col min="3" max="3" width="39.42578125" style="3" customWidth="1"/>
    <col min="4" max="4" width="3.5703125" style="3" customWidth="1"/>
    <col min="5" max="5" width="3.140625" style="3" customWidth="1"/>
    <col min="6" max="6" width="3.5703125" style="3" customWidth="1"/>
    <col min="7" max="7" width="4" style="3" customWidth="1"/>
    <col min="8" max="8" width="3.7109375" style="3" customWidth="1"/>
    <col min="9" max="9" width="4" style="3" customWidth="1"/>
    <col min="10" max="10" width="3.7109375" style="3" customWidth="1"/>
    <col min="11" max="11" width="3.85546875" style="3" customWidth="1"/>
    <col min="12" max="12" width="3.140625" style="3" customWidth="1"/>
    <col min="13" max="13" width="3.7109375" style="3" customWidth="1"/>
    <col min="14" max="14" width="3.5703125" style="3" customWidth="1"/>
    <col min="15" max="15" width="3" style="3" customWidth="1"/>
    <col min="16" max="16" width="3.85546875" style="3" customWidth="1"/>
    <col min="17" max="17" width="3.7109375" style="3" customWidth="1"/>
    <col min="18" max="18" width="3.42578125" style="3" customWidth="1"/>
    <col min="19" max="19" width="3.5703125" style="3" customWidth="1"/>
    <col min="20" max="20" width="3" style="3" customWidth="1"/>
    <col min="21" max="21" width="3.28515625" style="3" customWidth="1"/>
    <col min="22" max="22" width="3.140625" style="3" customWidth="1"/>
    <col min="23" max="23" width="2.85546875" style="3" customWidth="1"/>
    <col min="24" max="25" width="3.140625" style="3" customWidth="1"/>
    <col min="26" max="26" width="3.5703125" style="3" customWidth="1"/>
    <col min="27" max="27" width="3.140625" style="3" customWidth="1"/>
    <col min="28" max="28" width="3.28515625" style="3" customWidth="1"/>
    <col min="29" max="29" width="3" style="3" customWidth="1"/>
    <col min="30" max="30" width="3.140625" style="3" customWidth="1"/>
    <col min="31" max="31" width="2.7109375" style="3" customWidth="1"/>
    <col min="32" max="33" width="3.28515625" style="3" customWidth="1"/>
    <col min="34" max="34" width="6.42578125" style="3" bestFit="1" customWidth="1"/>
    <col min="35" max="35" width="1.5703125" style="3" customWidth="1"/>
    <col min="36" max="36" width="15.7109375" style="3" bestFit="1" customWidth="1"/>
    <col min="37" max="16384" width="9.140625" style="3"/>
  </cols>
  <sheetData>
    <row r="1" spans="1:37" ht="66.75" customHeight="1" x14ac:dyDescent="0.4">
      <c r="G1" s="1" t="s">
        <v>74</v>
      </c>
      <c r="N1" s="1"/>
      <c r="X1" s="12" t="s">
        <v>9</v>
      </c>
      <c r="Y1" s="1"/>
    </row>
    <row r="2" spans="1:37" ht="26.25" x14ac:dyDescent="0.4">
      <c r="G2" s="1"/>
      <c r="K2" s="8" t="s">
        <v>35</v>
      </c>
      <c r="L2" s="8" t="s">
        <v>154</v>
      </c>
      <c r="N2" s="8"/>
      <c r="R2" s="8" t="s">
        <v>53</v>
      </c>
      <c r="X2" s="12"/>
      <c r="Y2" s="1"/>
    </row>
    <row r="3" spans="1:37" ht="63" thickBot="1" x14ac:dyDescent="0.35">
      <c r="B3" s="14" t="s">
        <v>105</v>
      </c>
      <c r="C3" s="14" t="s">
        <v>13</v>
      </c>
      <c r="D3" s="5" t="s">
        <v>106</v>
      </c>
      <c r="E3" s="5" t="s">
        <v>107</v>
      </c>
      <c r="F3" s="5" t="s">
        <v>108</v>
      </c>
      <c r="G3" s="5" t="s">
        <v>109</v>
      </c>
      <c r="H3" s="5" t="s">
        <v>110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111</v>
      </c>
      <c r="O3" s="5" t="s">
        <v>152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11" t="s">
        <v>7</v>
      </c>
    </row>
    <row r="4" spans="1:37" ht="18.75" thickBot="1" x14ac:dyDescent="0.3">
      <c r="A4" s="6" t="s">
        <v>4</v>
      </c>
      <c r="B4" s="3" t="s">
        <v>85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9">
        <f>COUNTIF(D4:AG4,"X")</f>
        <v>0</v>
      </c>
      <c r="AJ4" s="13" t="s">
        <v>14</v>
      </c>
    </row>
    <row r="5" spans="1:37" ht="16.5" thickBot="1" x14ac:dyDescent="0.3">
      <c r="B5" s="3" t="s">
        <v>86</v>
      </c>
      <c r="D5" s="7"/>
      <c r="E5" s="7"/>
      <c r="F5" s="7" t="s">
        <v>5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9">
        <f t="shared" ref="AH5:AH21" si="0">COUNTIF(D5:AG5,"X")</f>
        <v>1</v>
      </c>
      <c r="AJ5" s="7"/>
      <c r="AK5" s="3" t="s">
        <v>112</v>
      </c>
    </row>
    <row r="6" spans="1:37" ht="16.5" thickBot="1" x14ac:dyDescent="0.3">
      <c r="A6" s="3" t="s">
        <v>6</v>
      </c>
      <c r="B6" s="3" t="s">
        <v>87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9">
        <f t="shared" si="0"/>
        <v>0</v>
      </c>
      <c r="AJ6" s="7" t="s">
        <v>6</v>
      </c>
      <c r="AK6" s="3" t="s">
        <v>113</v>
      </c>
    </row>
    <row r="7" spans="1:37" ht="16.5" thickBot="1" x14ac:dyDescent="0.3">
      <c r="A7" s="3" t="s">
        <v>5</v>
      </c>
      <c r="B7" s="3" t="s">
        <v>88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9">
        <f t="shared" si="0"/>
        <v>0</v>
      </c>
      <c r="AJ7" s="7" t="s">
        <v>5</v>
      </c>
      <c r="AK7" s="3" t="s">
        <v>12</v>
      </c>
    </row>
    <row r="8" spans="1:37" ht="16.5" thickBot="1" x14ac:dyDescent="0.3">
      <c r="B8" s="3" t="s">
        <v>89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9">
        <f t="shared" si="0"/>
        <v>0</v>
      </c>
    </row>
    <row r="9" spans="1:37" ht="16.5" thickBot="1" x14ac:dyDescent="0.3">
      <c r="B9" s="3" t="s">
        <v>90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 t="s">
        <v>6</v>
      </c>
      <c r="AA9" s="7"/>
      <c r="AB9" s="7"/>
      <c r="AC9" s="7"/>
      <c r="AD9" s="7"/>
      <c r="AE9" s="7"/>
      <c r="AF9" s="7"/>
      <c r="AG9" s="7"/>
      <c r="AH9" s="9">
        <f t="shared" si="0"/>
        <v>0</v>
      </c>
    </row>
    <row r="10" spans="1:37" ht="16.5" thickBot="1" x14ac:dyDescent="0.3">
      <c r="B10" s="3" t="s">
        <v>91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9">
        <f t="shared" si="0"/>
        <v>0</v>
      </c>
    </row>
    <row r="11" spans="1:37" ht="16.5" thickBot="1" x14ac:dyDescent="0.3">
      <c r="B11" s="3" t="s">
        <v>92</v>
      </c>
      <c r="D11" s="7"/>
      <c r="E11" s="7"/>
      <c r="F11" s="7"/>
      <c r="G11" s="7"/>
      <c r="H11" s="7"/>
      <c r="I11" s="7"/>
      <c r="J11" s="7" t="s">
        <v>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9">
        <f t="shared" si="0"/>
        <v>1</v>
      </c>
    </row>
    <row r="12" spans="1:37" ht="16.5" thickBot="1" x14ac:dyDescent="0.3">
      <c r="B12" s="3" t="s">
        <v>93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9">
        <f t="shared" si="0"/>
        <v>0</v>
      </c>
    </row>
    <row r="13" spans="1:37" ht="16.5" thickBot="1" x14ac:dyDescent="0.3">
      <c r="B13" s="3" t="s">
        <v>94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 t="s">
        <v>6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9">
        <f t="shared" si="0"/>
        <v>0</v>
      </c>
    </row>
    <row r="14" spans="1:37" ht="16.5" thickBot="1" x14ac:dyDescent="0.3">
      <c r="B14" s="3" t="s">
        <v>95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9">
        <f t="shared" si="0"/>
        <v>0</v>
      </c>
    </row>
    <row r="15" spans="1:37" ht="16.5" thickBot="1" x14ac:dyDescent="0.3">
      <c r="B15" s="3" t="s">
        <v>96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9">
        <f t="shared" si="0"/>
        <v>0</v>
      </c>
    </row>
    <row r="16" spans="1:37" ht="16.5" thickBot="1" x14ac:dyDescent="0.3">
      <c r="B16" s="3" t="s">
        <v>97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 t="s">
        <v>5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9">
        <f t="shared" si="0"/>
        <v>1</v>
      </c>
    </row>
    <row r="17" spans="2:34" ht="16.5" thickBot="1" x14ac:dyDescent="0.3">
      <c r="B17" s="3" t="s">
        <v>98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9">
        <f t="shared" si="0"/>
        <v>0</v>
      </c>
    </row>
    <row r="18" spans="2:34" ht="16.5" thickBot="1" x14ac:dyDescent="0.3">
      <c r="B18" s="3" t="s">
        <v>99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9">
        <f t="shared" si="0"/>
        <v>0</v>
      </c>
    </row>
    <row r="19" spans="2:34" ht="16.5" thickBot="1" x14ac:dyDescent="0.3">
      <c r="B19" s="3" t="s">
        <v>100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9">
        <f t="shared" si="0"/>
        <v>0</v>
      </c>
    </row>
    <row r="20" spans="2:34" ht="16.5" thickBot="1" x14ac:dyDescent="0.3">
      <c r="B20" s="3" t="s">
        <v>101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9">
        <f t="shared" si="0"/>
        <v>0</v>
      </c>
    </row>
    <row r="21" spans="2:34" ht="16.5" thickBot="1" x14ac:dyDescent="0.3">
      <c r="B21" s="3" t="s">
        <v>102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9">
        <f t="shared" si="0"/>
        <v>0</v>
      </c>
    </row>
    <row r="22" spans="2:34" ht="26.25" x14ac:dyDescent="0.4">
      <c r="B22" s="2" t="s">
        <v>8</v>
      </c>
      <c r="C22" s="2"/>
      <c r="D22" s="9">
        <f>COUNTIF(D4:D21,"X")</f>
        <v>0</v>
      </c>
      <c r="E22" s="9">
        <f t="shared" ref="E22:AG22" si="1">COUNTIF(E4:E21,"X")</f>
        <v>0</v>
      </c>
      <c r="F22" s="9">
        <f t="shared" si="1"/>
        <v>1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1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  <c r="T22" s="9">
        <f t="shared" si="1"/>
        <v>1</v>
      </c>
      <c r="U22" s="9">
        <f t="shared" si="1"/>
        <v>0</v>
      </c>
      <c r="V22" s="9">
        <f t="shared" si="1"/>
        <v>0</v>
      </c>
      <c r="W22" s="9">
        <f t="shared" si="1"/>
        <v>0</v>
      </c>
      <c r="X22" s="9">
        <f t="shared" si="1"/>
        <v>0</v>
      </c>
      <c r="Y22" s="9">
        <f t="shared" si="1"/>
        <v>0</v>
      </c>
      <c r="Z22" s="9">
        <f t="shared" si="1"/>
        <v>0</v>
      </c>
      <c r="AA22" s="9">
        <f t="shared" si="1"/>
        <v>0</v>
      </c>
      <c r="AB22" s="9">
        <f t="shared" si="1"/>
        <v>0</v>
      </c>
      <c r="AC22" s="9">
        <f t="shared" si="1"/>
        <v>0</v>
      </c>
      <c r="AD22" s="9">
        <f t="shared" si="1"/>
        <v>0</v>
      </c>
      <c r="AE22" s="9">
        <f t="shared" si="1"/>
        <v>0</v>
      </c>
      <c r="AF22" s="9">
        <f t="shared" si="1"/>
        <v>0</v>
      </c>
      <c r="AG22" s="9">
        <f t="shared" si="1"/>
        <v>0</v>
      </c>
    </row>
  </sheetData>
  <conditionalFormatting sqref="D4">
    <cfRule type="cellIs" dxfId="105" priority="14" stopIfTrue="1" operator="equal">
      <formula>"N"</formula>
    </cfRule>
    <cfRule type="cellIs" dxfId="104" priority="15" stopIfTrue="1" operator="equal">
      <formula>"X"</formula>
    </cfRule>
    <cfRule type="containsBlanks" dxfId="103" priority="16">
      <formula>LEN(TRIM(D4))=0</formula>
    </cfRule>
  </conditionalFormatting>
  <conditionalFormatting sqref="F4:AG4">
    <cfRule type="containsBlanks" dxfId="102" priority="12">
      <formula>LEN(TRIM(F4))=0</formula>
    </cfRule>
    <cfRule type="cellIs" dxfId="101" priority="13" stopIfTrue="1" operator="equal">
      <formula>"X"</formula>
    </cfRule>
  </conditionalFormatting>
  <conditionalFormatting sqref="E4">
    <cfRule type="containsBlanks" dxfId="100" priority="10">
      <formula>LEN(TRIM(E4))=0</formula>
    </cfRule>
    <cfRule type="cellIs" dxfId="99" priority="11" stopIfTrue="1" operator="equal">
      <formula>"X"</formula>
    </cfRule>
    <cfRule type="cellIs" dxfId="98" priority="17" stopIfTrue="1" operator="equal">
      <formula>"N"</formula>
    </cfRule>
  </conditionalFormatting>
  <conditionalFormatting sqref="D5:D21">
    <cfRule type="cellIs" dxfId="97" priority="7" stopIfTrue="1" operator="equal">
      <formula>"N"</formula>
    </cfRule>
    <cfRule type="cellIs" dxfId="96" priority="8" stopIfTrue="1" operator="equal">
      <formula>"X"</formula>
    </cfRule>
    <cfRule type="containsBlanks" dxfId="95" priority="9">
      <formula>LEN(TRIM(D5))=0</formula>
    </cfRule>
  </conditionalFormatting>
  <conditionalFormatting sqref="F5:AG21">
    <cfRule type="containsBlanks" dxfId="94" priority="5">
      <formula>LEN(TRIM(F5))=0</formula>
    </cfRule>
    <cfRule type="cellIs" dxfId="93" priority="6" stopIfTrue="1" operator="equal">
      <formula>"X"</formula>
    </cfRule>
    <cfRule type="cellIs" dxfId="92" priority="18" stopIfTrue="1" operator="equal">
      <formula>"N"</formula>
    </cfRule>
  </conditionalFormatting>
  <conditionalFormatting sqref="E5:E21">
    <cfRule type="cellIs" dxfId="91" priority="3" stopIfTrue="1" operator="equal">
      <formula>"N"</formula>
    </cfRule>
    <cfRule type="containsBlanks" dxfId="90" priority="4">
      <formula>LEN(TRIM(E5))=0</formula>
    </cfRule>
  </conditionalFormatting>
  <conditionalFormatting sqref="AJ5:AJ7">
    <cfRule type="containsBlanks" dxfId="89" priority="1">
      <formula>LEN(TRIM(AJ5))=0</formula>
    </cfRule>
    <cfRule type="cellIs" dxfId="88" priority="1" stopIfTrue="1" operator="equal">
      <formula>"N"</formula>
    </cfRule>
    <cfRule type="cellIs" dxfId="87" priority="2" stopIfTrue="1" operator="equal">
      <formula>"X"</formula>
    </cfRule>
  </conditionalFormatting>
  <dataValidations count="1">
    <dataValidation type="list" allowBlank="1" showInputMessage="1" showErrorMessage="1" sqref="D4:AG21 AJ5:AJ7">
      <formula1>$A$5:$A$7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workbookViewId="0">
      <selection activeCell="W4" sqref="W4"/>
    </sheetView>
  </sheetViews>
  <sheetFormatPr defaultRowHeight="14.25" x14ac:dyDescent="0.2"/>
  <cols>
    <col min="1" max="1" width="10.28515625" style="3" customWidth="1"/>
    <col min="2" max="2" width="23.7109375" style="3" customWidth="1"/>
    <col min="3" max="3" width="39.42578125" style="3" customWidth="1"/>
    <col min="4" max="4" width="3.5703125" style="3" customWidth="1"/>
    <col min="5" max="5" width="3.140625" style="3" customWidth="1"/>
    <col min="6" max="6" width="3.5703125" style="3" customWidth="1"/>
    <col min="7" max="7" width="4" style="3" customWidth="1"/>
    <col min="8" max="8" width="3.7109375" style="3" customWidth="1"/>
    <col min="9" max="9" width="4" style="3" customWidth="1"/>
    <col min="10" max="10" width="3.7109375" style="3" customWidth="1"/>
    <col min="11" max="11" width="3.85546875" style="3" customWidth="1"/>
    <col min="12" max="12" width="3.140625" style="3" customWidth="1"/>
    <col min="13" max="13" width="3.7109375" style="3" customWidth="1"/>
    <col min="14" max="14" width="3.5703125" style="3" customWidth="1"/>
    <col min="15" max="15" width="3" style="3" customWidth="1"/>
    <col min="16" max="16" width="3.85546875" style="3" customWidth="1"/>
    <col min="17" max="17" width="3.7109375" style="3" customWidth="1"/>
    <col min="18" max="18" width="3.42578125" style="3" customWidth="1"/>
    <col min="19" max="19" width="3.5703125" style="3" customWidth="1"/>
    <col min="20" max="20" width="3" style="3" customWidth="1"/>
    <col min="21" max="21" width="3.28515625" style="3" customWidth="1"/>
    <col min="22" max="22" width="3.140625" style="3" customWidth="1"/>
    <col min="23" max="23" width="2.85546875" style="3" customWidth="1"/>
    <col min="24" max="25" width="3.140625" style="3" customWidth="1"/>
    <col min="26" max="26" width="3.5703125" style="3" customWidth="1"/>
    <col min="27" max="27" width="3.140625" style="3" customWidth="1"/>
    <col min="28" max="28" width="3.28515625" style="3" customWidth="1"/>
    <col min="29" max="29" width="3" style="3" customWidth="1"/>
    <col min="30" max="30" width="3.140625" style="3" customWidth="1"/>
    <col min="31" max="31" width="2.7109375" style="3" customWidth="1"/>
    <col min="32" max="33" width="3.28515625" style="3" customWidth="1"/>
    <col min="34" max="34" width="6.42578125" style="3" bestFit="1" customWidth="1"/>
    <col min="35" max="35" width="1.5703125" style="3" customWidth="1"/>
    <col min="36" max="36" width="15.7109375" style="3" bestFit="1" customWidth="1"/>
    <col min="37" max="16384" width="9.140625" style="3"/>
  </cols>
  <sheetData>
    <row r="1" spans="1:37" ht="66.75" customHeight="1" x14ac:dyDescent="0.4">
      <c r="G1" s="1" t="s">
        <v>74</v>
      </c>
      <c r="N1" s="1"/>
      <c r="X1" s="12" t="s">
        <v>9</v>
      </c>
      <c r="Y1" s="1"/>
    </row>
    <row r="2" spans="1:37" ht="26.25" x14ac:dyDescent="0.4">
      <c r="G2" s="1"/>
      <c r="K2" s="8" t="s">
        <v>35</v>
      </c>
      <c r="L2" s="8" t="s">
        <v>153</v>
      </c>
      <c r="N2" s="8"/>
      <c r="Q2" s="8"/>
      <c r="R2" s="8" t="s">
        <v>53</v>
      </c>
      <c r="X2" s="12"/>
      <c r="Y2" s="1"/>
    </row>
    <row r="3" spans="1:37" ht="63" thickBot="1" x14ac:dyDescent="0.35">
      <c r="B3" s="14" t="s">
        <v>84</v>
      </c>
      <c r="C3" s="14" t="s">
        <v>13</v>
      </c>
      <c r="D3" s="5" t="s">
        <v>106</v>
      </c>
      <c r="E3" s="5" t="s">
        <v>107</v>
      </c>
      <c r="F3" s="5" t="s">
        <v>108</v>
      </c>
      <c r="G3" s="5" t="s">
        <v>109</v>
      </c>
      <c r="H3" s="5" t="s">
        <v>110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111</v>
      </c>
      <c r="O3" s="5" t="s">
        <v>152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11" t="s">
        <v>7</v>
      </c>
    </row>
    <row r="4" spans="1:37" ht="18.75" thickBot="1" x14ac:dyDescent="0.3">
      <c r="A4" s="6" t="s">
        <v>4</v>
      </c>
      <c r="B4" s="3" t="s">
        <v>134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9">
        <f>COUNTIF(D4:AG4,"X")</f>
        <v>0</v>
      </c>
      <c r="AJ4" s="13" t="s">
        <v>14</v>
      </c>
    </row>
    <row r="5" spans="1:37" ht="16.5" thickBot="1" x14ac:dyDescent="0.3">
      <c r="B5" s="3" t="s">
        <v>135</v>
      </c>
      <c r="D5" s="7"/>
      <c r="E5" s="7"/>
      <c r="F5" s="7" t="s">
        <v>5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9">
        <f t="shared" ref="AH5:AH21" si="0">COUNTIF(D5:AG5,"X")</f>
        <v>1</v>
      </c>
      <c r="AJ5" s="7"/>
      <c r="AK5" s="3" t="s">
        <v>112</v>
      </c>
    </row>
    <row r="6" spans="1:37" ht="16.5" thickBot="1" x14ac:dyDescent="0.3">
      <c r="A6" s="3" t="s">
        <v>6</v>
      </c>
      <c r="B6" s="3" t="s">
        <v>136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9">
        <f t="shared" si="0"/>
        <v>0</v>
      </c>
      <c r="AJ6" s="7" t="s">
        <v>6</v>
      </c>
      <c r="AK6" s="3" t="s">
        <v>113</v>
      </c>
    </row>
    <row r="7" spans="1:37" ht="16.5" thickBot="1" x14ac:dyDescent="0.3">
      <c r="A7" s="3" t="s">
        <v>5</v>
      </c>
      <c r="B7" s="3" t="s">
        <v>137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9">
        <f t="shared" si="0"/>
        <v>0</v>
      </c>
      <c r="AJ7" s="7" t="s">
        <v>5</v>
      </c>
      <c r="AK7" s="3" t="s">
        <v>12</v>
      </c>
    </row>
    <row r="8" spans="1:37" ht="16.5" thickBot="1" x14ac:dyDescent="0.3">
      <c r="B8" s="3" t="s">
        <v>138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9">
        <f t="shared" si="0"/>
        <v>0</v>
      </c>
    </row>
    <row r="9" spans="1:37" ht="16.5" thickBot="1" x14ac:dyDescent="0.3">
      <c r="B9" s="3" t="s">
        <v>139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 t="s">
        <v>6</v>
      </c>
      <c r="AA9" s="7"/>
      <c r="AB9" s="7"/>
      <c r="AC9" s="7"/>
      <c r="AD9" s="7"/>
      <c r="AE9" s="7"/>
      <c r="AF9" s="7"/>
      <c r="AG9" s="7"/>
      <c r="AH9" s="9">
        <f t="shared" si="0"/>
        <v>0</v>
      </c>
    </row>
    <row r="10" spans="1:37" ht="16.5" thickBot="1" x14ac:dyDescent="0.3">
      <c r="B10" s="3" t="s">
        <v>140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9">
        <f t="shared" si="0"/>
        <v>0</v>
      </c>
    </row>
    <row r="11" spans="1:37" ht="16.5" thickBot="1" x14ac:dyDescent="0.3">
      <c r="B11" s="3" t="s">
        <v>141</v>
      </c>
      <c r="D11" s="7"/>
      <c r="E11" s="7"/>
      <c r="F11" s="7"/>
      <c r="G11" s="7"/>
      <c r="H11" s="7"/>
      <c r="I11" s="7"/>
      <c r="J11" s="7" t="s">
        <v>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9">
        <f t="shared" si="0"/>
        <v>1</v>
      </c>
    </row>
    <row r="12" spans="1:37" ht="16.5" thickBot="1" x14ac:dyDescent="0.3">
      <c r="B12" s="3" t="s">
        <v>142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9">
        <f t="shared" si="0"/>
        <v>0</v>
      </c>
    </row>
    <row r="13" spans="1:37" ht="16.5" thickBot="1" x14ac:dyDescent="0.3">
      <c r="B13" s="3" t="s">
        <v>143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 t="s">
        <v>6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9">
        <f t="shared" si="0"/>
        <v>0</v>
      </c>
    </row>
    <row r="14" spans="1:37" ht="16.5" thickBot="1" x14ac:dyDescent="0.3">
      <c r="B14" s="3" t="s">
        <v>144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9">
        <f t="shared" si="0"/>
        <v>0</v>
      </c>
    </row>
    <row r="15" spans="1:37" ht="16.5" thickBot="1" x14ac:dyDescent="0.3">
      <c r="B15" s="3" t="s">
        <v>145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9">
        <f t="shared" si="0"/>
        <v>0</v>
      </c>
    </row>
    <row r="16" spans="1:37" ht="16.5" thickBot="1" x14ac:dyDescent="0.3">
      <c r="B16" s="3" t="s">
        <v>146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 t="s">
        <v>5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9">
        <f t="shared" si="0"/>
        <v>1</v>
      </c>
    </row>
    <row r="17" spans="2:34" ht="16.5" thickBot="1" x14ac:dyDescent="0.3">
      <c r="B17" s="3" t="s">
        <v>147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9">
        <f t="shared" si="0"/>
        <v>0</v>
      </c>
    </row>
    <row r="18" spans="2:34" ht="16.5" thickBot="1" x14ac:dyDescent="0.3">
      <c r="B18" s="3" t="s">
        <v>148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9">
        <f t="shared" si="0"/>
        <v>0</v>
      </c>
    </row>
    <row r="19" spans="2:34" ht="16.5" thickBot="1" x14ac:dyDescent="0.3">
      <c r="B19" s="3" t="s">
        <v>149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9">
        <f t="shared" si="0"/>
        <v>0</v>
      </c>
    </row>
    <row r="20" spans="2:34" ht="16.5" thickBot="1" x14ac:dyDescent="0.3">
      <c r="B20" s="3" t="s">
        <v>150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9">
        <f t="shared" si="0"/>
        <v>0</v>
      </c>
    </row>
    <row r="21" spans="2:34" ht="16.5" thickBot="1" x14ac:dyDescent="0.3">
      <c r="B21" s="3" t="s">
        <v>151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9">
        <f t="shared" si="0"/>
        <v>0</v>
      </c>
    </row>
    <row r="22" spans="2:34" ht="26.25" x14ac:dyDescent="0.4">
      <c r="B22" s="2" t="s">
        <v>8</v>
      </c>
      <c r="C22" s="2"/>
      <c r="D22" s="9">
        <f>COUNTIF(D4:D21,"X")</f>
        <v>0</v>
      </c>
      <c r="E22" s="9">
        <f t="shared" ref="E22:AG22" si="1">COUNTIF(E4:E21,"X")</f>
        <v>0</v>
      </c>
      <c r="F22" s="9">
        <f t="shared" si="1"/>
        <v>1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1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  <c r="T22" s="9">
        <f t="shared" si="1"/>
        <v>1</v>
      </c>
      <c r="U22" s="9">
        <f t="shared" si="1"/>
        <v>0</v>
      </c>
      <c r="V22" s="9">
        <f t="shared" si="1"/>
        <v>0</v>
      </c>
      <c r="W22" s="9">
        <f t="shared" si="1"/>
        <v>0</v>
      </c>
      <c r="X22" s="9">
        <f t="shared" si="1"/>
        <v>0</v>
      </c>
      <c r="Y22" s="9">
        <f t="shared" si="1"/>
        <v>0</v>
      </c>
      <c r="Z22" s="9">
        <f t="shared" si="1"/>
        <v>0</v>
      </c>
      <c r="AA22" s="9">
        <f t="shared" si="1"/>
        <v>0</v>
      </c>
      <c r="AB22" s="9">
        <f t="shared" si="1"/>
        <v>0</v>
      </c>
      <c r="AC22" s="9">
        <f t="shared" si="1"/>
        <v>0</v>
      </c>
      <c r="AD22" s="9">
        <f t="shared" si="1"/>
        <v>0</v>
      </c>
      <c r="AE22" s="9">
        <f t="shared" si="1"/>
        <v>0</v>
      </c>
      <c r="AF22" s="9">
        <f t="shared" si="1"/>
        <v>0</v>
      </c>
      <c r="AG22" s="9">
        <f t="shared" si="1"/>
        <v>0</v>
      </c>
    </row>
  </sheetData>
  <conditionalFormatting sqref="D4">
    <cfRule type="cellIs" dxfId="86" priority="14" stopIfTrue="1" operator="equal">
      <formula>"N"</formula>
    </cfRule>
    <cfRule type="cellIs" dxfId="85" priority="15" stopIfTrue="1" operator="equal">
      <formula>"X"</formula>
    </cfRule>
    <cfRule type="containsBlanks" dxfId="84" priority="16">
      <formula>LEN(TRIM(D4))=0</formula>
    </cfRule>
  </conditionalFormatting>
  <conditionalFormatting sqref="F4:AG4">
    <cfRule type="containsBlanks" dxfId="83" priority="12">
      <formula>LEN(TRIM(F4))=0</formula>
    </cfRule>
    <cfRule type="cellIs" dxfId="82" priority="13" stopIfTrue="1" operator="equal">
      <formula>"X"</formula>
    </cfRule>
    <cfRule type="cellIs" dxfId="81" priority="17" stopIfTrue="1" operator="equal">
      <formula>"N"</formula>
    </cfRule>
  </conditionalFormatting>
  <conditionalFormatting sqref="E4">
    <cfRule type="containsBlanks" dxfId="80" priority="10">
      <formula>LEN(TRIM(E4))=0</formula>
    </cfRule>
    <cfRule type="cellIs" dxfId="79" priority="11" stopIfTrue="1" operator="equal">
      <formula>"X"</formula>
    </cfRule>
  </conditionalFormatting>
  <conditionalFormatting sqref="D5:D21">
    <cfRule type="cellIs" dxfId="78" priority="7" stopIfTrue="1" operator="equal">
      <formula>"N"</formula>
    </cfRule>
    <cfRule type="cellIs" dxfId="77" priority="8" stopIfTrue="1" operator="equal">
      <formula>"X"</formula>
    </cfRule>
    <cfRule type="containsBlanks" dxfId="76" priority="9">
      <formula>LEN(TRIM(D5))=0</formula>
    </cfRule>
  </conditionalFormatting>
  <conditionalFormatting sqref="F5:AG21">
    <cfRule type="containsBlanks" dxfId="75" priority="5">
      <formula>LEN(TRIM(F5))=0</formula>
    </cfRule>
    <cfRule type="cellIs" dxfId="74" priority="6" stopIfTrue="1" operator="equal">
      <formula>"X"</formula>
    </cfRule>
  </conditionalFormatting>
  <conditionalFormatting sqref="E5:E21">
    <cfRule type="cellIs" dxfId="73" priority="3" stopIfTrue="1" operator="equal">
      <formula>"N"</formula>
    </cfRule>
    <cfRule type="cellIs" dxfId="72" priority="4" stopIfTrue="1" operator="equal">
      <formula>"X"</formula>
    </cfRule>
    <cfRule type="containsBlanks" dxfId="71" priority="4">
      <formula>LEN(TRIM(E5))=0</formula>
    </cfRule>
  </conditionalFormatting>
  <conditionalFormatting sqref="AJ5:AJ7">
    <cfRule type="containsBlanks" dxfId="70" priority="1">
      <formula>LEN(TRIM(AJ5))=0</formula>
    </cfRule>
    <cfRule type="cellIs" dxfId="69" priority="2" stopIfTrue="1" operator="equal">
      <formula>"X"</formula>
    </cfRule>
  </conditionalFormatting>
  <dataValidations count="1">
    <dataValidation type="list" allowBlank="1" showInputMessage="1" showErrorMessage="1" sqref="D4:AG21 AJ5:AJ7">
      <formula1>$A$5:$A$7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workbookViewId="0">
      <selection activeCell="B8" sqref="B8"/>
    </sheetView>
  </sheetViews>
  <sheetFormatPr defaultRowHeight="14.25" x14ac:dyDescent="0.2"/>
  <cols>
    <col min="1" max="1" width="10.28515625" style="3" customWidth="1"/>
    <col min="2" max="2" width="23.7109375" style="3" customWidth="1"/>
    <col min="3" max="3" width="39.42578125" style="3" customWidth="1"/>
    <col min="4" max="4" width="3.5703125" style="3" customWidth="1"/>
    <col min="5" max="5" width="3.140625" style="3" customWidth="1"/>
    <col min="6" max="6" width="3.5703125" style="3" customWidth="1"/>
    <col min="7" max="7" width="4" style="3" customWidth="1"/>
    <col min="8" max="8" width="3.7109375" style="3" customWidth="1"/>
    <col min="9" max="9" width="4" style="3" customWidth="1"/>
    <col min="10" max="10" width="3.7109375" style="3" customWidth="1"/>
    <col min="11" max="11" width="3.85546875" style="3" customWidth="1"/>
    <col min="12" max="12" width="3.140625" style="3" customWidth="1"/>
    <col min="13" max="13" width="3.7109375" style="3" customWidth="1"/>
    <col min="14" max="14" width="3.5703125" style="3" customWidth="1"/>
    <col min="15" max="15" width="3" style="3" customWidth="1"/>
    <col min="16" max="16" width="3.85546875" style="3" customWidth="1"/>
    <col min="17" max="17" width="3.7109375" style="3" customWidth="1"/>
    <col min="18" max="18" width="3.42578125" style="3" customWidth="1"/>
    <col min="19" max="19" width="3.5703125" style="3" customWidth="1"/>
    <col min="20" max="20" width="3" style="3" customWidth="1"/>
    <col min="21" max="21" width="3.28515625" style="3" customWidth="1"/>
    <col min="22" max="22" width="3.140625" style="3" customWidth="1"/>
    <col min="23" max="23" width="2.85546875" style="3" customWidth="1"/>
    <col min="24" max="25" width="3.140625" style="3" customWidth="1"/>
    <col min="26" max="26" width="3.5703125" style="3" customWidth="1"/>
    <col min="27" max="27" width="3.140625" style="3" customWidth="1"/>
    <col min="28" max="28" width="3.28515625" style="3" customWidth="1"/>
    <col min="29" max="29" width="3" style="3" customWidth="1"/>
    <col min="30" max="30" width="3.140625" style="3" customWidth="1"/>
    <col min="31" max="31" width="2.7109375" style="3" customWidth="1"/>
    <col min="32" max="33" width="3.28515625" style="3" customWidth="1"/>
    <col min="34" max="34" width="6.42578125" style="3" bestFit="1" customWidth="1"/>
    <col min="35" max="35" width="1.5703125" style="3" customWidth="1"/>
    <col min="36" max="36" width="15.7109375" style="3" bestFit="1" customWidth="1"/>
    <col min="37" max="16384" width="9.140625" style="3"/>
  </cols>
  <sheetData>
    <row r="1" spans="1:37" ht="66.75" customHeight="1" x14ac:dyDescent="0.4">
      <c r="G1" s="1" t="s">
        <v>74</v>
      </c>
      <c r="N1" s="1"/>
      <c r="X1" s="12" t="s">
        <v>9</v>
      </c>
      <c r="Y1" s="1"/>
    </row>
    <row r="2" spans="1:37" ht="26.25" x14ac:dyDescent="0.4">
      <c r="G2" s="1"/>
      <c r="K2" s="8" t="s">
        <v>35</v>
      </c>
      <c r="L2" s="8" t="s">
        <v>158</v>
      </c>
      <c r="N2" s="8"/>
      <c r="R2" s="8" t="s">
        <v>53</v>
      </c>
      <c r="X2" s="12"/>
      <c r="Y2" s="1"/>
    </row>
    <row r="3" spans="1:37" ht="63" thickBot="1" x14ac:dyDescent="0.35">
      <c r="B3" s="14" t="s">
        <v>180</v>
      </c>
      <c r="C3" s="14" t="s">
        <v>13</v>
      </c>
      <c r="D3" s="5" t="s">
        <v>106</v>
      </c>
      <c r="E3" s="5" t="s">
        <v>107</v>
      </c>
      <c r="F3" s="5" t="s">
        <v>108</v>
      </c>
      <c r="G3" s="5" t="s">
        <v>109</v>
      </c>
      <c r="H3" s="5" t="s">
        <v>110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111</v>
      </c>
      <c r="O3" s="5" t="s">
        <v>152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11" t="s">
        <v>7</v>
      </c>
    </row>
    <row r="4" spans="1:37" ht="18.75" thickBot="1" x14ac:dyDescent="0.3">
      <c r="A4" s="6" t="s">
        <v>4</v>
      </c>
      <c r="B4" s="3" t="s">
        <v>114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9">
        <f>COUNTIF(D4:AG4,"X")</f>
        <v>0</v>
      </c>
      <c r="AJ4" s="13" t="s">
        <v>14</v>
      </c>
    </row>
    <row r="5" spans="1:37" ht="16.5" thickBot="1" x14ac:dyDescent="0.3">
      <c r="B5" s="3" t="s">
        <v>115</v>
      </c>
      <c r="D5" s="7"/>
      <c r="E5" s="7"/>
      <c r="F5" s="7" t="s">
        <v>5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9">
        <f t="shared" ref="AH5:AH21" si="0">COUNTIF(D5:AG5,"X")</f>
        <v>1</v>
      </c>
      <c r="AJ5" s="7"/>
      <c r="AK5" s="3" t="s">
        <v>132</v>
      </c>
    </row>
    <row r="6" spans="1:37" ht="16.5" thickBot="1" x14ac:dyDescent="0.3">
      <c r="A6" s="3" t="s">
        <v>6</v>
      </c>
      <c r="B6" s="3" t="s">
        <v>116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9">
        <f t="shared" si="0"/>
        <v>0</v>
      </c>
      <c r="AJ6" s="7" t="s">
        <v>6</v>
      </c>
      <c r="AK6" s="3" t="s">
        <v>133</v>
      </c>
    </row>
    <row r="7" spans="1:37" ht="16.5" thickBot="1" x14ac:dyDescent="0.3">
      <c r="A7" s="3" t="s">
        <v>5</v>
      </c>
      <c r="B7" s="3" t="s">
        <v>117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9">
        <f t="shared" si="0"/>
        <v>0</v>
      </c>
      <c r="AJ7" s="7" t="s">
        <v>5</v>
      </c>
      <c r="AK7" s="3" t="s">
        <v>12</v>
      </c>
    </row>
    <row r="8" spans="1:37" ht="16.5" thickBot="1" x14ac:dyDescent="0.3">
      <c r="B8" s="3" t="s">
        <v>118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9">
        <f t="shared" si="0"/>
        <v>0</v>
      </c>
    </row>
    <row r="9" spans="1:37" ht="16.5" thickBot="1" x14ac:dyDescent="0.3">
      <c r="B9" s="3" t="s">
        <v>119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 t="s">
        <v>6</v>
      </c>
      <c r="AA9" s="7"/>
      <c r="AB9" s="7"/>
      <c r="AC9" s="7"/>
      <c r="AD9" s="7"/>
      <c r="AE9" s="7"/>
      <c r="AF9" s="7"/>
      <c r="AG9" s="7"/>
      <c r="AH9" s="9">
        <f t="shared" si="0"/>
        <v>0</v>
      </c>
    </row>
    <row r="10" spans="1:37" ht="16.5" thickBot="1" x14ac:dyDescent="0.3">
      <c r="B10" s="3" t="s">
        <v>120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9">
        <f t="shared" si="0"/>
        <v>0</v>
      </c>
    </row>
    <row r="11" spans="1:37" ht="16.5" thickBot="1" x14ac:dyDescent="0.3">
      <c r="B11" s="3" t="s">
        <v>121</v>
      </c>
      <c r="D11" s="7"/>
      <c r="E11" s="7"/>
      <c r="F11" s="7"/>
      <c r="G11" s="7"/>
      <c r="H11" s="7"/>
      <c r="I11" s="7"/>
      <c r="J11" s="7" t="s">
        <v>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9">
        <f t="shared" si="0"/>
        <v>1</v>
      </c>
    </row>
    <row r="12" spans="1:37" ht="16.5" thickBot="1" x14ac:dyDescent="0.3">
      <c r="B12" s="3" t="s">
        <v>122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9">
        <f t="shared" si="0"/>
        <v>0</v>
      </c>
    </row>
    <row r="13" spans="1:37" ht="16.5" thickBot="1" x14ac:dyDescent="0.3">
      <c r="B13" s="3" t="s">
        <v>123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 t="s">
        <v>6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9">
        <f t="shared" si="0"/>
        <v>0</v>
      </c>
    </row>
    <row r="14" spans="1:37" ht="16.5" thickBot="1" x14ac:dyDescent="0.3">
      <c r="B14" s="3" t="s">
        <v>124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9">
        <f t="shared" si="0"/>
        <v>0</v>
      </c>
    </row>
    <row r="15" spans="1:37" ht="16.5" thickBot="1" x14ac:dyDescent="0.3">
      <c r="B15" s="3" t="s">
        <v>125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9">
        <f t="shared" si="0"/>
        <v>0</v>
      </c>
    </row>
    <row r="16" spans="1:37" ht="16.5" thickBot="1" x14ac:dyDescent="0.3">
      <c r="B16" s="3" t="s">
        <v>126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 t="s">
        <v>5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9">
        <f t="shared" si="0"/>
        <v>1</v>
      </c>
    </row>
    <row r="17" spans="2:34" ht="16.5" thickBot="1" x14ac:dyDescent="0.3">
      <c r="B17" s="3" t="s">
        <v>127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9">
        <f t="shared" si="0"/>
        <v>0</v>
      </c>
    </row>
    <row r="18" spans="2:34" ht="16.5" thickBot="1" x14ac:dyDescent="0.3">
      <c r="B18" s="3" t="s">
        <v>128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9">
        <f t="shared" si="0"/>
        <v>0</v>
      </c>
    </row>
    <row r="19" spans="2:34" ht="16.5" thickBot="1" x14ac:dyDescent="0.3">
      <c r="B19" s="3" t="s">
        <v>129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9">
        <f t="shared" si="0"/>
        <v>0</v>
      </c>
    </row>
    <row r="20" spans="2:34" ht="16.5" thickBot="1" x14ac:dyDescent="0.3">
      <c r="B20" s="3" t="s">
        <v>130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9">
        <f t="shared" si="0"/>
        <v>0</v>
      </c>
    </row>
    <row r="21" spans="2:34" ht="16.5" thickBot="1" x14ac:dyDescent="0.3">
      <c r="B21" s="3" t="s">
        <v>131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9">
        <f t="shared" si="0"/>
        <v>0</v>
      </c>
    </row>
    <row r="22" spans="2:34" ht="26.25" x14ac:dyDescent="0.4">
      <c r="B22" s="2" t="s">
        <v>8</v>
      </c>
      <c r="C22" s="2"/>
      <c r="D22" s="9">
        <f>COUNTIF(D4:D21,"X")</f>
        <v>0</v>
      </c>
      <c r="E22" s="9">
        <f t="shared" ref="E22:AG22" si="1">COUNTIF(E4:E21,"X")</f>
        <v>0</v>
      </c>
      <c r="F22" s="9">
        <f t="shared" si="1"/>
        <v>1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1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  <c r="T22" s="9">
        <f t="shared" si="1"/>
        <v>1</v>
      </c>
      <c r="U22" s="9">
        <f t="shared" si="1"/>
        <v>0</v>
      </c>
      <c r="V22" s="9">
        <f t="shared" si="1"/>
        <v>0</v>
      </c>
      <c r="W22" s="9">
        <f t="shared" si="1"/>
        <v>0</v>
      </c>
      <c r="X22" s="9">
        <f t="shared" si="1"/>
        <v>0</v>
      </c>
      <c r="Y22" s="9">
        <f t="shared" si="1"/>
        <v>0</v>
      </c>
      <c r="Z22" s="9">
        <f t="shared" si="1"/>
        <v>0</v>
      </c>
      <c r="AA22" s="9">
        <f t="shared" si="1"/>
        <v>0</v>
      </c>
      <c r="AB22" s="9">
        <f t="shared" si="1"/>
        <v>0</v>
      </c>
      <c r="AC22" s="9">
        <f t="shared" si="1"/>
        <v>0</v>
      </c>
      <c r="AD22" s="9">
        <f t="shared" si="1"/>
        <v>0</v>
      </c>
      <c r="AE22" s="9">
        <f t="shared" si="1"/>
        <v>0</v>
      </c>
      <c r="AF22" s="9">
        <f t="shared" si="1"/>
        <v>0</v>
      </c>
      <c r="AG22" s="9">
        <f t="shared" si="1"/>
        <v>0</v>
      </c>
    </row>
  </sheetData>
  <conditionalFormatting sqref="D4">
    <cfRule type="cellIs" dxfId="68" priority="14" stopIfTrue="1" operator="equal">
      <formula>"N"</formula>
    </cfRule>
    <cfRule type="cellIs" dxfId="67" priority="15" stopIfTrue="1" operator="equal">
      <formula>"X"</formula>
    </cfRule>
    <cfRule type="containsBlanks" dxfId="66" priority="16">
      <formula>LEN(TRIM(D4))=0</formula>
    </cfRule>
  </conditionalFormatting>
  <conditionalFormatting sqref="F4:AG4">
    <cfRule type="containsBlanks" dxfId="65" priority="12">
      <formula>LEN(TRIM(F4))=0</formula>
    </cfRule>
    <cfRule type="cellIs" dxfId="64" priority="13" stopIfTrue="1" operator="equal">
      <formula>"X"</formula>
    </cfRule>
    <cfRule type="cellIs" dxfId="63" priority="17" stopIfTrue="1" operator="equal">
      <formula>"N"</formula>
    </cfRule>
  </conditionalFormatting>
  <conditionalFormatting sqref="E4">
    <cfRule type="containsBlanks" dxfId="62" priority="10">
      <formula>LEN(TRIM(E4))=0</formula>
    </cfRule>
    <cfRule type="cellIs" dxfId="61" priority="11" stopIfTrue="1" operator="equal">
      <formula>"X"</formula>
    </cfRule>
  </conditionalFormatting>
  <conditionalFormatting sqref="D5:D21">
    <cfRule type="cellIs" dxfId="60" priority="7" stopIfTrue="1" operator="equal">
      <formula>"N"</formula>
    </cfRule>
    <cfRule type="cellIs" dxfId="59" priority="8" stopIfTrue="1" operator="equal">
      <formula>"X"</formula>
    </cfRule>
    <cfRule type="containsBlanks" dxfId="58" priority="9">
      <formula>LEN(TRIM(D5))=0</formula>
    </cfRule>
  </conditionalFormatting>
  <conditionalFormatting sqref="F5:AG21">
    <cfRule type="containsBlanks" dxfId="57" priority="5">
      <formula>LEN(TRIM(F5))=0</formula>
    </cfRule>
    <cfRule type="cellIs" dxfId="56" priority="6" stopIfTrue="1" operator="equal">
      <formula>"X"</formula>
    </cfRule>
  </conditionalFormatting>
  <conditionalFormatting sqref="E5:E21">
    <cfRule type="cellIs" dxfId="55" priority="3" stopIfTrue="1" operator="equal">
      <formula>"N"</formula>
    </cfRule>
    <cfRule type="cellIs" dxfId="54" priority="4" stopIfTrue="1" operator="equal">
      <formula>"X"</formula>
    </cfRule>
    <cfRule type="containsBlanks" dxfId="53" priority="4">
      <formula>LEN(TRIM(E5))=0</formula>
    </cfRule>
  </conditionalFormatting>
  <conditionalFormatting sqref="AJ5:AJ7">
    <cfRule type="containsBlanks" dxfId="52" priority="1">
      <formula>LEN(TRIM(AJ5))=0</formula>
    </cfRule>
    <cfRule type="cellIs" dxfId="51" priority="2" stopIfTrue="1" operator="equal">
      <formula>"X"</formula>
    </cfRule>
  </conditionalFormatting>
  <dataValidations count="1">
    <dataValidation type="list" allowBlank="1" showInputMessage="1" showErrorMessage="1" sqref="D4:AG21 AJ5:AJ7">
      <formula1>$A$5:$A$7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workbookViewId="0">
      <selection activeCell="G11" sqref="G11"/>
    </sheetView>
  </sheetViews>
  <sheetFormatPr defaultRowHeight="14.25" x14ac:dyDescent="0.2"/>
  <cols>
    <col min="1" max="1" width="10.28515625" style="3" customWidth="1"/>
    <col min="2" max="2" width="23.7109375" style="3" customWidth="1"/>
    <col min="3" max="3" width="39.42578125" style="3" customWidth="1"/>
    <col min="4" max="4" width="3.5703125" style="3" customWidth="1"/>
    <col min="5" max="5" width="3.140625" style="3" customWidth="1"/>
    <col min="6" max="6" width="3.5703125" style="3" customWidth="1"/>
    <col min="7" max="7" width="4" style="3" customWidth="1"/>
    <col min="8" max="8" width="3.7109375" style="3" customWidth="1"/>
    <col min="9" max="9" width="4" style="3" customWidth="1"/>
    <col min="10" max="10" width="3.7109375" style="3" customWidth="1"/>
    <col min="11" max="11" width="3.85546875" style="3" customWidth="1"/>
    <col min="12" max="12" width="3.140625" style="3" customWidth="1"/>
    <col min="13" max="13" width="3.7109375" style="3" customWidth="1"/>
    <col min="14" max="14" width="3.5703125" style="3" customWidth="1"/>
    <col min="15" max="15" width="3" style="3" customWidth="1"/>
    <col min="16" max="16" width="3.85546875" style="3" customWidth="1"/>
    <col min="17" max="17" width="3.7109375" style="3" customWidth="1"/>
    <col min="18" max="18" width="3.42578125" style="3" customWidth="1"/>
    <col min="19" max="19" width="3.5703125" style="3" customWidth="1"/>
    <col min="20" max="20" width="3" style="3" customWidth="1"/>
    <col min="21" max="21" width="3.28515625" style="3" customWidth="1"/>
    <col min="22" max="22" width="3.140625" style="3" customWidth="1"/>
    <col min="23" max="23" width="2.85546875" style="3" customWidth="1"/>
    <col min="24" max="25" width="3.140625" style="3" customWidth="1"/>
    <col min="26" max="26" width="3.5703125" style="3" customWidth="1"/>
    <col min="27" max="27" width="3.140625" style="3" customWidth="1"/>
    <col min="28" max="28" width="3.28515625" style="3" customWidth="1"/>
    <col min="29" max="29" width="3" style="3" customWidth="1"/>
    <col min="30" max="30" width="3.140625" style="3" customWidth="1"/>
    <col min="31" max="31" width="2.7109375" style="3" customWidth="1"/>
    <col min="32" max="33" width="3.28515625" style="3" customWidth="1"/>
    <col min="34" max="34" width="6.42578125" style="3" bestFit="1" customWidth="1"/>
    <col min="35" max="35" width="1.5703125" style="3" customWidth="1"/>
    <col min="36" max="36" width="15.7109375" style="3" bestFit="1" customWidth="1"/>
    <col min="37" max="16384" width="9.140625" style="3"/>
  </cols>
  <sheetData>
    <row r="1" spans="1:37" ht="66.75" customHeight="1" x14ac:dyDescent="0.4">
      <c r="G1" s="1" t="s">
        <v>212</v>
      </c>
      <c r="N1" s="1"/>
      <c r="X1" s="12" t="s">
        <v>9</v>
      </c>
      <c r="Y1" s="1"/>
    </row>
    <row r="2" spans="1:37" ht="26.25" x14ac:dyDescent="0.4">
      <c r="G2" s="1"/>
      <c r="K2" s="8" t="s">
        <v>35</v>
      </c>
      <c r="L2" s="8" t="s">
        <v>159</v>
      </c>
      <c r="N2" s="1"/>
      <c r="X2" s="12"/>
      <c r="Y2" s="1"/>
    </row>
    <row r="3" spans="1:37" ht="63.75" thickBot="1" x14ac:dyDescent="0.35">
      <c r="B3" s="14" t="s">
        <v>179</v>
      </c>
      <c r="C3" s="14" t="s">
        <v>13</v>
      </c>
      <c r="D3" s="5" t="s">
        <v>75</v>
      </c>
      <c r="E3" s="5" t="s">
        <v>76</v>
      </c>
      <c r="F3" s="5" t="s">
        <v>77</v>
      </c>
      <c r="G3" s="5" t="s">
        <v>78</v>
      </c>
      <c r="H3" s="5" t="s">
        <v>79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80</v>
      </c>
      <c r="O3" s="5" t="s">
        <v>81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11" t="s">
        <v>7</v>
      </c>
    </row>
    <row r="4" spans="1:37" ht="18.75" thickBot="1" x14ac:dyDescent="0.3">
      <c r="A4" s="6" t="s">
        <v>4</v>
      </c>
      <c r="B4" s="3" t="s">
        <v>160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9">
        <f>COUNTIF(D4:AG4,"X")</f>
        <v>0</v>
      </c>
      <c r="AJ4" s="13" t="s">
        <v>14</v>
      </c>
    </row>
    <row r="5" spans="1:37" ht="16.5" thickBot="1" x14ac:dyDescent="0.3">
      <c r="B5" s="3" t="s">
        <v>161</v>
      </c>
      <c r="D5" s="7"/>
      <c r="E5" s="7"/>
      <c r="F5" s="7" t="s">
        <v>5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9">
        <f t="shared" ref="AH5:AH21" si="0">COUNTIF(D5:AG5,"X")</f>
        <v>1</v>
      </c>
      <c r="AJ5" s="7"/>
      <c r="AK5" s="3" t="s">
        <v>213</v>
      </c>
    </row>
    <row r="6" spans="1:37" ht="16.5" thickBot="1" x14ac:dyDescent="0.3">
      <c r="A6" s="3" t="s">
        <v>204</v>
      </c>
      <c r="B6" s="3" t="s">
        <v>162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9">
        <f t="shared" si="0"/>
        <v>0</v>
      </c>
      <c r="AJ6" s="7" t="s">
        <v>6</v>
      </c>
      <c r="AK6" s="3" t="s">
        <v>205</v>
      </c>
    </row>
    <row r="7" spans="1:37" ht="16.5" thickBot="1" x14ac:dyDescent="0.3">
      <c r="A7" s="3" t="s">
        <v>5</v>
      </c>
      <c r="B7" s="3" t="s">
        <v>163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9">
        <f t="shared" si="0"/>
        <v>0</v>
      </c>
      <c r="AJ7" s="7" t="s">
        <v>5</v>
      </c>
      <c r="AK7" s="3" t="s">
        <v>12</v>
      </c>
    </row>
    <row r="8" spans="1:37" ht="16.5" thickBot="1" x14ac:dyDescent="0.3">
      <c r="B8" s="3" t="s">
        <v>164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9">
        <f t="shared" si="0"/>
        <v>0</v>
      </c>
    </row>
    <row r="9" spans="1:37" ht="16.5" thickBot="1" x14ac:dyDescent="0.3">
      <c r="B9" s="3" t="s">
        <v>165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 t="s">
        <v>6</v>
      </c>
      <c r="AA9" s="7"/>
      <c r="AB9" s="7"/>
      <c r="AC9" s="7"/>
      <c r="AD9" s="7"/>
      <c r="AE9" s="7"/>
      <c r="AF9" s="7"/>
      <c r="AG9" s="7"/>
      <c r="AH9" s="9">
        <f t="shared" si="0"/>
        <v>0</v>
      </c>
    </row>
    <row r="10" spans="1:37" ht="16.5" thickBot="1" x14ac:dyDescent="0.3">
      <c r="B10" s="3" t="s">
        <v>166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9">
        <f t="shared" si="0"/>
        <v>0</v>
      </c>
    </row>
    <row r="11" spans="1:37" ht="16.5" thickBot="1" x14ac:dyDescent="0.3">
      <c r="B11" s="3" t="s">
        <v>167</v>
      </c>
      <c r="D11" s="7"/>
      <c r="E11" s="7"/>
      <c r="F11" s="7"/>
      <c r="G11" s="7"/>
      <c r="H11" s="7"/>
      <c r="I11" s="7"/>
      <c r="J11" s="7" t="s">
        <v>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9">
        <f t="shared" si="0"/>
        <v>1</v>
      </c>
    </row>
    <row r="12" spans="1:37" ht="16.5" thickBot="1" x14ac:dyDescent="0.3">
      <c r="B12" s="3" t="s">
        <v>168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9">
        <f t="shared" si="0"/>
        <v>0</v>
      </c>
    </row>
    <row r="13" spans="1:37" ht="16.5" thickBot="1" x14ac:dyDescent="0.3">
      <c r="B13" s="3" t="s">
        <v>169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 t="s">
        <v>6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9">
        <f t="shared" si="0"/>
        <v>0</v>
      </c>
    </row>
    <row r="14" spans="1:37" ht="16.5" thickBot="1" x14ac:dyDescent="0.3">
      <c r="B14" s="3" t="s">
        <v>170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9">
        <f t="shared" si="0"/>
        <v>0</v>
      </c>
    </row>
    <row r="15" spans="1:37" ht="16.5" thickBot="1" x14ac:dyDescent="0.3">
      <c r="B15" s="3" t="s">
        <v>171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9">
        <f t="shared" si="0"/>
        <v>0</v>
      </c>
    </row>
    <row r="16" spans="1:37" ht="16.5" thickBot="1" x14ac:dyDescent="0.3">
      <c r="B16" s="3" t="s">
        <v>172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 t="s">
        <v>5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9">
        <f t="shared" si="0"/>
        <v>1</v>
      </c>
    </row>
    <row r="17" spans="2:34" ht="16.5" thickBot="1" x14ac:dyDescent="0.3">
      <c r="B17" s="3" t="s">
        <v>173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9">
        <f t="shared" si="0"/>
        <v>0</v>
      </c>
    </row>
    <row r="18" spans="2:34" ht="16.5" thickBot="1" x14ac:dyDescent="0.3">
      <c r="B18" s="3" t="s">
        <v>174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9">
        <f t="shared" si="0"/>
        <v>0</v>
      </c>
    </row>
    <row r="19" spans="2:34" ht="16.5" thickBot="1" x14ac:dyDescent="0.3">
      <c r="B19" s="3" t="s">
        <v>175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9">
        <f t="shared" si="0"/>
        <v>0</v>
      </c>
    </row>
    <row r="20" spans="2:34" ht="16.5" thickBot="1" x14ac:dyDescent="0.3">
      <c r="B20" s="3" t="s">
        <v>176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9">
        <f t="shared" si="0"/>
        <v>0</v>
      </c>
    </row>
    <row r="21" spans="2:34" ht="16.5" thickBot="1" x14ac:dyDescent="0.3">
      <c r="B21" s="3" t="s">
        <v>177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9">
        <f t="shared" si="0"/>
        <v>0</v>
      </c>
    </row>
    <row r="22" spans="2:34" ht="26.25" x14ac:dyDescent="0.4">
      <c r="B22" s="2" t="s">
        <v>8</v>
      </c>
      <c r="C22" s="2"/>
      <c r="D22" s="9">
        <f>COUNTIF(D4:D21,"X")</f>
        <v>0</v>
      </c>
      <c r="E22" s="9">
        <f t="shared" ref="E22:AG22" si="1">COUNTIF(E4:E21,"X")</f>
        <v>0</v>
      </c>
      <c r="F22" s="9">
        <f t="shared" si="1"/>
        <v>1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1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  <c r="T22" s="9">
        <f t="shared" si="1"/>
        <v>1</v>
      </c>
      <c r="U22" s="9">
        <f t="shared" si="1"/>
        <v>0</v>
      </c>
      <c r="V22" s="9">
        <f t="shared" si="1"/>
        <v>0</v>
      </c>
      <c r="W22" s="9">
        <f t="shared" si="1"/>
        <v>0</v>
      </c>
      <c r="X22" s="9">
        <f t="shared" si="1"/>
        <v>0</v>
      </c>
      <c r="Y22" s="9">
        <f t="shared" si="1"/>
        <v>0</v>
      </c>
      <c r="Z22" s="9">
        <f t="shared" si="1"/>
        <v>0</v>
      </c>
      <c r="AA22" s="9">
        <f t="shared" si="1"/>
        <v>0</v>
      </c>
      <c r="AB22" s="9">
        <f t="shared" si="1"/>
        <v>0</v>
      </c>
      <c r="AC22" s="9">
        <f t="shared" si="1"/>
        <v>0</v>
      </c>
      <c r="AD22" s="9">
        <f t="shared" si="1"/>
        <v>0</v>
      </c>
      <c r="AE22" s="9">
        <f t="shared" si="1"/>
        <v>0</v>
      </c>
      <c r="AF22" s="9">
        <f t="shared" si="1"/>
        <v>0</v>
      </c>
      <c r="AG22" s="9">
        <f t="shared" si="1"/>
        <v>0</v>
      </c>
    </row>
  </sheetData>
  <conditionalFormatting sqref="D4">
    <cfRule type="cellIs" dxfId="50" priority="14" stopIfTrue="1" operator="equal">
      <formula>"N"</formula>
    </cfRule>
    <cfRule type="cellIs" dxfId="49" priority="15" stopIfTrue="1" operator="equal">
      <formula>"X"</formula>
    </cfRule>
    <cfRule type="containsBlanks" dxfId="48" priority="16">
      <formula>LEN(TRIM(D4))=0</formula>
    </cfRule>
  </conditionalFormatting>
  <conditionalFormatting sqref="F4:AG4">
    <cfRule type="containsBlanks" dxfId="47" priority="12">
      <formula>LEN(TRIM(F4))=0</formula>
    </cfRule>
    <cfRule type="cellIs" dxfId="46" priority="13" stopIfTrue="1" operator="equal">
      <formula>"X"</formula>
    </cfRule>
    <cfRule type="cellIs" dxfId="45" priority="17" stopIfTrue="1" operator="equal">
      <formula>"N"</formula>
    </cfRule>
  </conditionalFormatting>
  <conditionalFormatting sqref="E4">
    <cfRule type="containsBlanks" dxfId="44" priority="10">
      <formula>LEN(TRIM(E4))=0</formula>
    </cfRule>
    <cfRule type="cellIs" dxfId="43" priority="11" stopIfTrue="1" operator="equal">
      <formula>"X"</formula>
    </cfRule>
  </conditionalFormatting>
  <conditionalFormatting sqref="D5:D21">
    <cfRule type="cellIs" dxfId="42" priority="7" stopIfTrue="1" operator="equal">
      <formula>"N"</formula>
    </cfRule>
    <cfRule type="cellIs" dxfId="41" priority="8" stopIfTrue="1" operator="equal">
      <formula>"X"</formula>
    </cfRule>
    <cfRule type="containsBlanks" dxfId="40" priority="9">
      <formula>LEN(TRIM(D5))=0</formula>
    </cfRule>
  </conditionalFormatting>
  <conditionalFormatting sqref="F5:AG21">
    <cfRule type="containsBlanks" dxfId="39" priority="5">
      <formula>LEN(TRIM(F5))=0</formula>
    </cfRule>
    <cfRule type="cellIs" dxfId="38" priority="6" stopIfTrue="1" operator="equal">
      <formula>"X"</formula>
    </cfRule>
  </conditionalFormatting>
  <conditionalFormatting sqref="E5:E21">
    <cfRule type="cellIs" dxfId="37" priority="3" stopIfTrue="1" operator="equal">
      <formula>"N"</formula>
    </cfRule>
    <cfRule type="containsBlanks" dxfId="36" priority="4">
      <formula>LEN(TRIM(E5))=0</formula>
    </cfRule>
    <cfRule type="cellIs" dxfId="35" priority="4" stopIfTrue="1" operator="equal">
      <formula>"X"</formula>
    </cfRule>
  </conditionalFormatting>
  <conditionalFormatting sqref="AJ5:AJ7">
    <cfRule type="cellIs" dxfId="34" priority="1" stopIfTrue="1" operator="equal">
      <formula>"N"</formula>
    </cfRule>
    <cfRule type="cellIs" dxfId="33" priority="2" stopIfTrue="1" operator="equal">
      <formula>"X"</formula>
    </cfRule>
  </conditionalFormatting>
  <dataValidations count="1">
    <dataValidation type="list" allowBlank="1" showInputMessage="1" showErrorMessage="1" sqref="D4:AG21 AJ5:AJ7">
      <formula1>$A$5:$A$7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BRD</vt:lpstr>
      <vt:lpstr>Other</vt:lpstr>
      <vt:lpstr>US</vt:lpstr>
      <vt:lpstr>Req-BUC</vt:lpstr>
      <vt:lpstr>BUC-GUC</vt:lpstr>
      <vt:lpstr>GUC-UCS</vt:lpstr>
      <vt:lpstr>BUC-UCS</vt:lpstr>
      <vt:lpstr>UCS-BSc</vt:lpstr>
      <vt:lpstr>BUC VS. TSu</vt:lpstr>
      <vt:lpstr>UCS VS. TC</vt:lpstr>
      <vt:lpstr>TC-EX</vt:lpstr>
    </vt:vector>
  </TitlesOfParts>
  <Company>YBT Services Pty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Yaacov Bar-Tor</cp:lastModifiedBy>
  <dcterms:created xsi:type="dcterms:W3CDTF">2015-01-22T08:13:40Z</dcterms:created>
  <dcterms:modified xsi:type="dcterms:W3CDTF">2016-03-18T00:27:41Z</dcterms:modified>
</cp:coreProperties>
</file>